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5448524B-F1D5-4D1D-B55E-6ABE6D9FBF0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кл." sheetId="4" r:id="rId1"/>
    <sheet name="8кл." sheetId="5" r:id="rId2"/>
    <sheet name="9кл." sheetId="1" r:id="rId3"/>
    <sheet name="10кл." sheetId="2" r:id="rId4"/>
    <sheet name="11кл." sheetId="3" r:id="rId5"/>
  </sheets>
  <definedNames>
    <definedName name="_xlnm._FilterDatabase" localSheetId="3" hidden="1">'10кл.'!$A$9:$M$40</definedName>
    <definedName name="_xlnm._FilterDatabase" localSheetId="4" hidden="1">'11кл.'!$A$9:$M$43</definedName>
    <definedName name="_xlnm._FilterDatabase" localSheetId="0" hidden="1">'7кл.'!$A$9:$M$49</definedName>
    <definedName name="_xlnm._FilterDatabase" localSheetId="1" hidden="1">'8кл.'!$A$9:$M$52</definedName>
    <definedName name="_xlnm._FilterDatabase" localSheetId="2" hidden="1">'9кл.'!$A$9:$M$51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3" l="1"/>
  <c r="L33" i="3" s="1"/>
  <c r="J32" i="3"/>
  <c r="L32" i="3" s="1"/>
  <c r="J31" i="3"/>
  <c r="L31" i="3" s="1"/>
  <c r="J30" i="3"/>
  <c r="L30" i="3" s="1"/>
  <c r="J29" i="3"/>
  <c r="L29" i="3" s="1"/>
  <c r="J28" i="3"/>
  <c r="L28" i="3" s="1"/>
  <c r="J27" i="3"/>
  <c r="L27" i="3" s="1"/>
  <c r="J26" i="3"/>
  <c r="L26" i="3" s="1"/>
  <c r="J25" i="3"/>
  <c r="L25" i="3" s="1"/>
  <c r="J24" i="3"/>
  <c r="L24" i="3" s="1"/>
  <c r="J23" i="3"/>
  <c r="L23" i="3" s="1"/>
  <c r="J22" i="3"/>
  <c r="L22" i="3" s="1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12" i="2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12" i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12" i="5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12" i="4"/>
</calcChain>
</file>

<file path=xl/sharedStrings.xml><?xml version="1.0" encoding="utf-8"?>
<sst xmlns="http://schemas.openxmlformats.org/spreadsheetml/2006/main" count="456" uniqueCount="223">
  <si>
    <t>Протокол (предварительный)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</si>
  <si>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</si>
  <si>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</si>
  <si>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</si>
  <si>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</si>
  <si>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</si>
  <si>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</si>
  <si>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</si>
  <si>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</si>
  <si>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</si>
  <si>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</si>
  <si>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</si>
  <si>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</si>
  <si>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</si>
  <si>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</si>
  <si>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</si>
  <si>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Председатель жюри      ___________/ _______________________</t>
  </si>
  <si>
    <t xml:space="preserve">                                               Подпись                                 Ф.И.О.</t>
  </si>
  <si>
    <t>Члены жюри                  ___________/ _______________________</t>
  </si>
  <si>
    <t xml:space="preserve">                                         ___________/ ______________________</t>
  </si>
  <si>
    <t xml:space="preserve">                                               Подпись                                  Ф.И.О.</t>
  </si>
  <si>
    <r>
      <t xml:space="preserve">Количество участников  </t>
    </r>
    <r>
      <rPr>
        <u/>
        <sz val="16"/>
        <color theme="1"/>
        <rFont val="Times New Roman"/>
        <family val="1"/>
        <charset val="204"/>
      </rPr>
      <t xml:space="preserve"> </t>
    </r>
  </si>
  <si>
    <t>Аудирование</t>
  </si>
  <si>
    <t>Чтение</t>
  </si>
  <si>
    <t>Грамматика</t>
  </si>
  <si>
    <t>Письмо</t>
  </si>
  <si>
    <t>Письменная часть</t>
  </si>
  <si>
    <t>Говорение</t>
  </si>
  <si>
    <t>результатов проведения муниципального этапа всероссийской олимпиады школьников по английскому языку в 2023-2024 г.</t>
  </si>
  <si>
    <t xml:space="preserve"> 28 чел.</t>
  </si>
  <si>
    <t>31  чел.</t>
  </si>
  <si>
    <t>30  чел.</t>
  </si>
  <si>
    <t>19 чел.</t>
  </si>
  <si>
    <t>Айдамиров Саид-Эмин Адамович</t>
  </si>
  <si>
    <t xml:space="preserve">МБОУ "СОШ № 19"                        </t>
  </si>
  <si>
    <t>Алханова Самийа Шамильевна</t>
  </si>
  <si>
    <t xml:space="preserve">МБОУ "СОШ № 49"                        </t>
  </si>
  <si>
    <t>Амаев Ильяс Хасманович</t>
  </si>
  <si>
    <t>МБОУ "СОШ №18"</t>
  </si>
  <si>
    <t>Кисаева Амина Шарпудиевна</t>
  </si>
  <si>
    <t>МБОУ "Математическая школа"</t>
  </si>
  <si>
    <t>Вашаев Юсуп Бесланович</t>
  </si>
  <si>
    <t xml:space="preserve">МБОУ "СОШ № 16"                        </t>
  </si>
  <si>
    <t>МБОУ "Гимназия № 1"</t>
  </si>
  <si>
    <t>Дакаева Сафия Ханпашаевна</t>
  </si>
  <si>
    <t xml:space="preserve">МБОУ "СОШ № 39"                        </t>
  </si>
  <si>
    <t xml:space="preserve">Даудова Малика
Ахмедовна
</t>
  </si>
  <si>
    <t xml:space="preserve">МБОУ "СОШ № 5"                        </t>
  </si>
  <si>
    <t>Дахшукаев Мовлид Ширваниевич</t>
  </si>
  <si>
    <t xml:space="preserve">МБОУ "Гимназия № 4" </t>
  </si>
  <si>
    <t>Джасуев А</t>
  </si>
  <si>
    <t>МБОУ "СОШ № 60"</t>
  </si>
  <si>
    <t>Ибрагимова Мадина Данияловна</t>
  </si>
  <si>
    <t xml:space="preserve">МБОУ "СОШ № 7"                        </t>
  </si>
  <si>
    <t>Кадиев Магомед Тамбулатовмич</t>
  </si>
  <si>
    <t xml:space="preserve">МБОУ "Гимназия № 3" </t>
  </si>
  <si>
    <t>Кушалиева Аминат Абумуслимовна</t>
  </si>
  <si>
    <t xml:space="preserve">МБОУ "Гимназия № 14" </t>
  </si>
  <si>
    <t>Магомадов Амирхан Казбекович</t>
  </si>
  <si>
    <t xml:space="preserve">МБОУ "СОШ № 3"                        </t>
  </si>
  <si>
    <t>Мадалова Райхана Арбиевна</t>
  </si>
  <si>
    <t>МБОУ "СОШ № 14"</t>
  </si>
  <si>
    <t>Масаева Ясмина Аслановна</t>
  </si>
  <si>
    <t xml:space="preserve">МБОУ "СОШ № 40"                        </t>
  </si>
  <si>
    <t>Нагиева Аминат Адамовна</t>
  </si>
  <si>
    <t xml:space="preserve">МБОУ "СОШ № 17"                        </t>
  </si>
  <si>
    <t>Саадулаева Марьям Вахаевна</t>
  </si>
  <si>
    <t>МБОУ "Гимназия № 14"</t>
  </si>
  <si>
    <t xml:space="preserve">Саратов Мухаммад Рамзанович </t>
  </si>
  <si>
    <t>МБОУ "Президентский лицей"</t>
  </si>
  <si>
    <t>Тахаев Ибрагим Магомедович</t>
  </si>
  <si>
    <t xml:space="preserve">МБОУ "СОШ № 56"                        </t>
  </si>
  <si>
    <t>Устарханова Тамила Сайд-Ахмедовна</t>
  </si>
  <si>
    <t>МБОУ "Лингвистическая школа"</t>
  </si>
  <si>
    <t>Хакимова Наима Имрановна</t>
  </si>
  <si>
    <t xml:space="preserve">МБОУ "СОШ № 50"                        </t>
  </si>
  <si>
    <t>Хасиева Амина Алиевна</t>
  </si>
  <si>
    <t xml:space="preserve">МБОУ "СОШ № 20"                        </t>
  </si>
  <si>
    <t>Хаурий Айшат Нохаевна</t>
  </si>
  <si>
    <t>МБОУ "СОШ № 48"</t>
  </si>
  <si>
    <t>Цуцаева София Анзоровна</t>
  </si>
  <si>
    <t xml:space="preserve">МБОУ "Гимназия № 12" </t>
  </si>
  <si>
    <t>Эльсункаева Иман Тамерлановна</t>
  </si>
  <si>
    <t>МБОУ "СОШ № 26"</t>
  </si>
  <si>
    <t>Харсиева Фатима Саидовна</t>
  </si>
  <si>
    <t xml:space="preserve">МБОУ "СОШ № 54"                        </t>
  </si>
  <si>
    <t>Асуева Тамила Саламбековна</t>
  </si>
  <si>
    <t xml:space="preserve">МБОУ "Лицей  № 1"                        </t>
  </si>
  <si>
    <t>Бородулин Андрей Александрович</t>
  </si>
  <si>
    <t>Дакаева Амина Идрисовна</t>
  </si>
  <si>
    <t>МБОУ "СОШ № 44"</t>
  </si>
  <si>
    <t>Даудова Алет Ахмедовна</t>
  </si>
  <si>
    <t>Джамбекова М</t>
  </si>
  <si>
    <t>Дукаева Амина Зауровна</t>
  </si>
  <si>
    <t>Закриев Ибрагим Зумратович</t>
  </si>
  <si>
    <t>Ирбагиев Масуд Мусаевич</t>
  </si>
  <si>
    <t>Исаева Тамила Руслановна</t>
  </si>
  <si>
    <t>Кайсиева Селима Джамбулатовна</t>
  </si>
  <si>
    <t xml:space="preserve">МБОУ "СОШ № 25"                        </t>
  </si>
  <si>
    <t xml:space="preserve">Каримова Марха Ибрагимовна </t>
  </si>
  <si>
    <t xml:space="preserve">МБОУ "СОШ № 33"                        </t>
  </si>
  <si>
    <t>Котто Лайса Тимуровна</t>
  </si>
  <si>
    <t>Белинская Марьяна Саидовна</t>
  </si>
  <si>
    <t xml:space="preserve">МБОУ "Гимназия № 7" </t>
  </si>
  <si>
    <t>Куриева Мадина Исламовна</t>
  </si>
  <si>
    <t xml:space="preserve">МБОУ "СОШ № 37"                        </t>
  </si>
  <si>
    <t>Макшарипова Раида Адамовна</t>
  </si>
  <si>
    <t>Мамаева  Альбина Руслановна</t>
  </si>
  <si>
    <t>Марзиева Марьям Умаровна</t>
  </si>
  <si>
    <t xml:space="preserve">МБОУ "СОШ № 8"                        </t>
  </si>
  <si>
    <t>Мусаева Иман Султановна</t>
  </si>
  <si>
    <t>Нуцулханов Шамхан Муратович</t>
  </si>
  <si>
    <t>Пацаева Марха Руслан-Бековна</t>
  </si>
  <si>
    <t xml:space="preserve">МБОУ "СОШ № 6"                        </t>
  </si>
  <si>
    <t>Решиева Фарида Руслановна</t>
  </si>
  <si>
    <t>Тазабаев Дени Русланович</t>
  </si>
  <si>
    <t>Темирбулатов Ансар Рашидович</t>
  </si>
  <si>
    <t>Хайбаралиева Радима Юсуповна</t>
  </si>
  <si>
    <t>Хамзатов Адам Артурович</t>
  </si>
  <si>
    <t>Хитиева Мадина Нуридовна</t>
  </si>
  <si>
    <t>Чучаева Элиза Мусаевна</t>
  </si>
  <si>
    <t>Шовхалова Петимат Висхановна</t>
  </si>
  <si>
    <t>Итуева Таиса Умаровна</t>
  </si>
  <si>
    <t>Саидов Саид Хасанович</t>
  </si>
  <si>
    <t xml:space="preserve">МБОУ "СОШ № 18"                        </t>
  </si>
  <si>
    <t>Садаханов Умар Альвиевич</t>
  </si>
  <si>
    <t xml:space="preserve">МБОУ "СОШ № 48"                        </t>
  </si>
  <si>
    <t>Жантаев Дамир Асланович</t>
  </si>
  <si>
    <t xml:space="preserve">МБОУ "СОШ № 44"                        </t>
  </si>
  <si>
    <t>Баматгириев Илес Мухмадович</t>
  </si>
  <si>
    <t>МБОУ "Лицей № 1"</t>
  </si>
  <si>
    <t>Абдурзакова Селима Байалиевна</t>
  </si>
  <si>
    <t>Акиева Амина Салаудиновна</t>
  </si>
  <si>
    <t>Асуханова Селима Зурабовна</t>
  </si>
  <si>
    <t>Бахтарова Эмилия Эмировна</t>
  </si>
  <si>
    <t xml:space="preserve">МБОУ "СОШ № 34"                        </t>
  </si>
  <si>
    <t>Башаева Сурат Ильясовна</t>
  </si>
  <si>
    <t>Вахидов Абдарахман Ильманович</t>
  </si>
  <si>
    <t xml:space="preserve">Гайсумова Айша </t>
  </si>
  <si>
    <t xml:space="preserve">МБОУ "СОШ № 9"                        </t>
  </si>
  <si>
    <t>Дадашев Зелимхан Аптиевич</t>
  </si>
  <si>
    <t xml:space="preserve">МБОУ "Гимназия № 2" </t>
  </si>
  <si>
    <t>Даудов Мансур Салманович</t>
  </si>
  <si>
    <t xml:space="preserve">МБОУ "СОШ № 36"                        </t>
  </si>
  <si>
    <t xml:space="preserve">Джамалдаева  Алима Абуевна </t>
  </si>
  <si>
    <t xml:space="preserve">МБОУ "СОШ № 47"                        </t>
  </si>
  <si>
    <t>Ешуркаева Аминат Юнусовна</t>
  </si>
  <si>
    <t>Жамаев Магомед  Асланович</t>
  </si>
  <si>
    <t xml:space="preserve">Загалаева Рукият Увайсовна </t>
  </si>
  <si>
    <t>Имакаев Байсангур Магомед-Эмирсандович</t>
  </si>
  <si>
    <t xml:space="preserve">МБОУ "СОШ № 23"                        </t>
  </si>
  <si>
    <t>Кадырова Раяна Шамхановна</t>
  </si>
  <si>
    <t xml:space="preserve">МБОУ "СОШ № 11"                        </t>
  </si>
  <si>
    <t xml:space="preserve">Касаева Селима Тимуровна </t>
  </si>
  <si>
    <t xml:space="preserve">МБОУ "СОШ № 106"                        </t>
  </si>
  <si>
    <t>Кафаров Амир Эдгарович</t>
  </si>
  <si>
    <t xml:space="preserve">МБОУ "СОШ № 42"                        </t>
  </si>
  <si>
    <t>Магомедхаджиев Ислам Альбекович</t>
  </si>
  <si>
    <t>Махамаева Майдат Лечиевна</t>
  </si>
  <si>
    <t>Мукриев Адам Халидович</t>
  </si>
  <si>
    <t>Саадулаева Алима Вахаевна</t>
  </si>
  <si>
    <t>Сагаев Керим Асламбекович</t>
  </si>
  <si>
    <t>Садаев Адам Сайд-Магомедович</t>
  </si>
  <si>
    <t xml:space="preserve"> Саратова Рамина Рамзановна</t>
  </si>
  <si>
    <t>Симбагаева Марьям Сулумбековна</t>
  </si>
  <si>
    <t xml:space="preserve">МБОУ "СОШ № 91"                        </t>
  </si>
  <si>
    <t>Хазбулатова Самира Арсановна</t>
  </si>
  <si>
    <t>Яндарбиева Мариям Муссаевна</t>
  </si>
  <si>
    <t>Ясаев Рамзан Магомедович</t>
  </si>
  <si>
    <t>Сайдулаева Лейла Мусаевна</t>
  </si>
  <si>
    <t xml:space="preserve">Алхабашнех Дина Ззановна </t>
  </si>
  <si>
    <t>Багиев Нур-Магомед Ибрагимович</t>
  </si>
  <si>
    <t>Байсангурова Марьям Султановна</t>
  </si>
  <si>
    <t>Болатханова Хава Хамзатовна</t>
  </si>
  <si>
    <t>Висенгереева Диана Аслановна</t>
  </si>
  <si>
    <t>Жанхоев Ахмед Аптиевич</t>
  </si>
  <si>
    <t>Закриева Самира Ибрагимовна</t>
  </si>
  <si>
    <t>ОАНО "Гимназия "Сальва"</t>
  </si>
  <si>
    <t xml:space="preserve">Зубайраева Эниса Салмановна </t>
  </si>
  <si>
    <t>Межидова Сабина Аптиевна</t>
  </si>
  <si>
    <t>Садыкова Хадижа</t>
  </si>
  <si>
    <t>Сайдаев Магомед Имранович</t>
  </si>
  <si>
    <t>Саламова Иман Ильясовна</t>
  </si>
  <si>
    <t xml:space="preserve">Сербиев Адлан Саидович	</t>
  </si>
  <si>
    <t>Сергеичева Милана Рустамовна</t>
  </si>
  <si>
    <t>Талхигова Фариза Амсадовна</t>
  </si>
  <si>
    <t>Хататаев Абубакар Русланович</t>
  </si>
  <si>
    <t>Чехаева Хава Темирлановна</t>
  </si>
  <si>
    <t>Эсимбаев Алим Артурович</t>
  </si>
  <si>
    <t xml:space="preserve">МБОУ "СОШ № 61"                        </t>
  </si>
  <si>
    <t>Газдиева Амина Руслановна</t>
  </si>
  <si>
    <t>Асланбекова Амина Мовсаровна</t>
  </si>
  <si>
    <t>АбхажиевУмалт Висланович</t>
  </si>
  <si>
    <t>Алиева Алиса Бек-Султановна</t>
  </si>
  <si>
    <t xml:space="preserve">МБОУ "СОШ № 31"                        </t>
  </si>
  <si>
    <t>Асуханова Этэри Зурабовна</t>
  </si>
  <si>
    <t>Балаева Макка Мусаевна</t>
  </si>
  <si>
    <t>Датаева Лаура Магомедовна</t>
  </si>
  <si>
    <t xml:space="preserve">МБОУ "СОШ № 38"                        </t>
  </si>
  <si>
    <t>Дачаева Камила Бадрудиевна</t>
  </si>
  <si>
    <t>Джабраилова Тамила Ризвановна</t>
  </si>
  <si>
    <t>Джамбулатова Залина Шамсудиновна</t>
  </si>
  <si>
    <t>Имерзаева Хеда Хусаиновна</t>
  </si>
  <si>
    <t>Кагирова Лаура Руслановна</t>
  </si>
  <si>
    <t>Капланов Ахмад Муслимович</t>
  </si>
  <si>
    <t>Зуппакаров Магомед Мухтарович</t>
  </si>
  <si>
    <t>Магомадова Милана Мусаевна</t>
  </si>
  <si>
    <t>Мухтаров Амир Динмухаммедович</t>
  </si>
  <si>
    <t>Писаева Аманта Аслановна</t>
  </si>
  <si>
    <t>Сатабаева Элима Руслановна</t>
  </si>
  <si>
    <t>Умарова Аниса Романовна</t>
  </si>
  <si>
    <t>Центороев Зейнди</t>
  </si>
  <si>
    <t>Шахидова Марет Исаевна</t>
  </si>
  <si>
    <t>Эльсункаева Тамила Тамерлановна</t>
  </si>
  <si>
    <t xml:space="preserve">Мусхаджиева Хава Ибрагимовна </t>
  </si>
  <si>
    <t>МБОУ "СОШ № 54"</t>
  </si>
  <si>
    <t>Гайтукаева Белита Романовна</t>
  </si>
  <si>
    <t>1 место</t>
  </si>
  <si>
    <t>2 место</t>
  </si>
  <si>
    <t>3 место</t>
  </si>
  <si>
    <t>регион</t>
  </si>
  <si>
    <t>регин</t>
  </si>
  <si>
    <t>22 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</si>
</sst>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theme="0" tint="-4.9989318521683403E-2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1" xfId="0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vertical="center"/>
    </xf>
    <xf numFmtId="0" fontId="17" fillId="5" borderId="8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3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5" borderId="4" xfId="0" applyFont="1" applyFill="1" applyBorder="1" applyAlignment="1">
      <alignment vertical="top"/>
    </xf>
    <xf numFmtId="0" fontId="5" fillId="5" borderId="7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/>
    <xf numFmtId="0" fontId="0" fillId="2" borderId="0" xfId="0" applyFill="1" applyAlignment="1">
      <alignment horizontal="center" vertical="center"/>
    </xf>
    <xf numFmtId="0" fontId="20" fillId="3" borderId="4" xfId="0" applyFont="1" applyFill="1" applyBorder="1" applyAlignment="1">
      <alignment horizontal="left" vertical="center"/>
    </xf>
    <xf numFmtId="0" fontId="20" fillId="6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3" borderId="4" xfId="0" applyFont="1" applyFill="1" applyBorder="1"/>
    <xf numFmtId="0" fontId="20" fillId="2" borderId="7" xfId="0" applyFont="1" applyFill="1" applyBorder="1"/>
    <xf numFmtId="0" fontId="5" fillId="5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7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vertical="center"/>
    </xf>
    <xf numFmtId="0" fontId="21" fillId="6" borderId="7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left" vertical="center"/>
    </xf>
    <xf numFmtId="0" fontId="6" fillId="11" borderId="6" xfId="0" applyFont="1" applyFill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17" fillId="10" borderId="7" xfId="0" applyFont="1" applyFill="1" applyBorder="1" applyAlignment="1">
      <alignment horizontal="left" vertical="center"/>
    </xf>
    <xf numFmtId="0" fontId="17" fillId="11" borderId="6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7" fillId="4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vertical="top"/>
    </xf>
    <xf numFmtId="0" fontId="17" fillId="2" borderId="5" xfId="0" applyFont="1" applyFill="1" applyBorder="1" applyAlignment="1">
      <alignment horizontal="left" vertical="center"/>
    </xf>
    <xf numFmtId="0" fontId="18" fillId="3" borderId="6" xfId="0" applyFont="1" applyFill="1" applyBorder="1"/>
    <xf numFmtId="0" fontId="17" fillId="3" borderId="9" xfId="0" applyFont="1" applyFill="1" applyBorder="1" applyAlignment="1">
      <alignment horizontal="left"/>
    </xf>
    <xf numFmtId="0" fontId="17" fillId="2" borderId="7" xfId="0" applyFont="1" applyFill="1" applyBorder="1" applyAlignment="1">
      <alignment vertical="top"/>
    </xf>
    <xf numFmtId="0" fontId="18" fillId="2" borderId="6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 wrapText="1"/>
    </xf>
    <xf numFmtId="0" fontId="18" fillId="3" borderId="12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left"/>
    </xf>
    <xf numFmtId="0" fontId="17" fillId="11" borderId="3" xfId="0" applyFont="1" applyFill="1" applyBorder="1" applyAlignment="1">
      <alignment horizontal="left" wrapText="1"/>
    </xf>
    <xf numFmtId="0" fontId="17" fillId="11" borderId="4" xfId="0" applyFont="1" applyFill="1" applyBorder="1" applyAlignment="1">
      <alignment horizontal="left" vertical="center"/>
    </xf>
    <xf numFmtId="0" fontId="17" fillId="11" borderId="6" xfId="0" applyFont="1" applyFill="1" applyBorder="1" applyAlignment="1">
      <alignment horizontal="left" wrapText="1"/>
    </xf>
    <xf numFmtId="0" fontId="18" fillId="9" borderId="7" xfId="0" applyFont="1" applyFill="1" applyBorder="1" applyAlignment="1">
      <alignment horizontal="left"/>
    </xf>
    <xf numFmtId="0" fontId="18" fillId="9" borderId="13" xfId="0" applyFont="1" applyFill="1" applyBorder="1" applyAlignment="1">
      <alignment horizontal="left"/>
    </xf>
    <xf numFmtId="0" fontId="18" fillId="9" borderId="1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opLeftCell="A4" zoomScale="94" zoomScaleNormal="94" workbookViewId="0">
      <selection activeCell="O52" sqref="O52"/>
    </sheetView>
  </sheetViews>
  <sheetFormatPr defaultRowHeight="15" x14ac:dyDescent="0.25"/>
  <cols>
    <col min="2" max="2" width="10.140625" customWidth="1"/>
    <col min="4" max="4" width="27.42578125" style="5" customWidth="1"/>
    <col min="5" max="5" width="21.42578125" style="5" customWidth="1"/>
    <col min="12" max="12" width="10.140625" customWidth="1"/>
    <col min="13" max="13" width="16" customWidth="1"/>
  </cols>
  <sheetData>
    <row r="1" spans="1:13" ht="22.5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x14ac:dyDescent="0.25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ht="15.75" x14ac:dyDescent="0.25">
      <c r="A3" s="1"/>
      <c r="B3" s="1"/>
      <c r="C3" s="1"/>
      <c r="D3" s="51"/>
      <c r="E3" s="52"/>
      <c r="F3" s="3"/>
      <c r="G3" s="3"/>
      <c r="H3" s="3"/>
      <c r="I3" s="3"/>
      <c r="J3" s="3"/>
      <c r="K3" s="3"/>
    </row>
    <row r="4" spans="1:13" ht="15.75" x14ac:dyDescent="0.25">
      <c r="A4" s="4" t="s">
        <v>1</v>
      </c>
      <c r="B4" s="5"/>
      <c r="C4" s="5"/>
      <c r="D4" s="6" t="s">
        <v>2</v>
      </c>
      <c r="E4" s="52"/>
      <c r="F4" s="3"/>
      <c r="G4" s="3"/>
      <c r="H4" s="3"/>
      <c r="I4" s="3"/>
      <c r="J4" s="3"/>
      <c r="K4" s="3"/>
    </row>
    <row r="5" spans="1:13" ht="15.75" x14ac:dyDescent="0.25">
      <c r="A5" s="4" t="s">
        <v>3</v>
      </c>
      <c r="B5" s="5"/>
      <c r="C5" s="5"/>
      <c r="D5" s="6" t="s">
        <v>29</v>
      </c>
      <c r="E5" s="52"/>
      <c r="F5" s="3"/>
      <c r="G5" s="3"/>
      <c r="H5" s="3"/>
      <c r="I5" s="3"/>
      <c r="J5" s="3"/>
      <c r="K5" s="3"/>
    </row>
    <row r="6" spans="1:13" ht="15.75" x14ac:dyDescent="0.25">
      <c r="A6" s="4" t="s">
        <v>4</v>
      </c>
      <c r="B6" s="5"/>
      <c r="C6" s="5" t="s">
        <v>5</v>
      </c>
      <c r="D6" s="7">
        <v>45250</v>
      </c>
      <c r="E6" s="52"/>
      <c r="F6" s="3"/>
      <c r="G6" s="3"/>
      <c r="H6" s="3"/>
      <c r="I6" s="3"/>
      <c r="J6" s="3"/>
      <c r="K6" s="3"/>
    </row>
    <row r="7" spans="1:13" ht="15.75" x14ac:dyDescent="0.25">
      <c r="A7" s="4" t="s">
        <v>6</v>
      </c>
      <c r="B7" s="5"/>
      <c r="C7" s="8"/>
      <c r="D7" s="6">
        <v>7</v>
      </c>
      <c r="E7" s="52"/>
      <c r="F7" s="3"/>
      <c r="G7" s="3"/>
      <c r="H7" s="3"/>
      <c r="I7" s="3"/>
      <c r="J7" s="3"/>
      <c r="K7" s="3"/>
    </row>
    <row r="8" spans="1:13" ht="15.75" x14ac:dyDescent="0.25">
      <c r="A8" s="188" t="s">
        <v>7</v>
      </c>
      <c r="B8" s="188"/>
      <c r="C8" s="188"/>
      <c r="D8" s="9"/>
      <c r="E8" s="52"/>
      <c r="F8" s="3"/>
      <c r="G8" s="3"/>
      <c r="H8" s="3"/>
      <c r="I8" s="3"/>
      <c r="J8" s="3"/>
      <c r="K8" s="3"/>
    </row>
    <row r="9" spans="1:13" x14ac:dyDescent="0.25">
      <c r="A9" s="184" t="s">
        <v>8</v>
      </c>
      <c r="B9" s="184" t="s">
        <v>9</v>
      </c>
      <c r="C9" s="184" t="s">
        <v>10</v>
      </c>
      <c r="D9" s="189" t="s">
        <v>11</v>
      </c>
      <c r="E9" s="189" t="s">
        <v>12</v>
      </c>
      <c r="F9" s="184" t="s">
        <v>13</v>
      </c>
      <c r="G9" s="184"/>
      <c r="H9" s="184"/>
      <c r="I9" s="184"/>
      <c r="J9" s="184"/>
      <c r="K9" s="184"/>
      <c r="L9" s="184" t="s">
        <v>14</v>
      </c>
      <c r="M9" s="184" t="s">
        <v>15</v>
      </c>
    </row>
    <row r="10" spans="1:13" x14ac:dyDescent="0.25">
      <c r="A10" s="184"/>
      <c r="B10" s="184"/>
      <c r="C10" s="184"/>
      <c r="D10" s="189"/>
      <c r="E10" s="189"/>
      <c r="F10" s="184"/>
      <c r="G10" s="184"/>
      <c r="H10" s="184"/>
      <c r="I10" s="184"/>
      <c r="J10" s="184"/>
      <c r="K10" s="184"/>
      <c r="L10" s="184"/>
      <c r="M10" s="184"/>
    </row>
    <row r="11" spans="1:13" ht="27" customHeight="1" x14ac:dyDescent="0.25">
      <c r="A11" s="184"/>
      <c r="B11" s="184"/>
      <c r="C11" s="184"/>
      <c r="D11" s="189"/>
      <c r="E11" s="189"/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27</v>
      </c>
      <c r="L11" s="184"/>
      <c r="M11" s="184"/>
    </row>
    <row r="12" spans="1:13" ht="15.75" x14ac:dyDescent="0.25">
      <c r="A12" s="11">
        <v>1</v>
      </c>
      <c r="B12" s="11">
        <v>100</v>
      </c>
      <c r="C12" s="11">
        <v>7</v>
      </c>
      <c r="D12" s="25" t="s">
        <v>33</v>
      </c>
      <c r="E12" s="26" t="s">
        <v>34</v>
      </c>
      <c r="F12" s="10">
        <v>1</v>
      </c>
      <c r="G12" s="10">
        <v>0</v>
      </c>
      <c r="H12" s="10">
        <v>0</v>
      </c>
      <c r="I12" s="10">
        <v>0</v>
      </c>
      <c r="J12" s="10">
        <v>1</v>
      </c>
      <c r="K12" s="10"/>
      <c r="L12" s="10">
        <f>J12+K12</f>
        <v>1</v>
      </c>
      <c r="M12" s="10"/>
    </row>
    <row r="13" spans="1:13" ht="15.75" x14ac:dyDescent="0.25">
      <c r="A13" s="11">
        <v>2</v>
      </c>
      <c r="B13" s="11">
        <v>101</v>
      </c>
      <c r="C13" s="11">
        <v>7</v>
      </c>
      <c r="D13" s="27" t="s">
        <v>35</v>
      </c>
      <c r="E13" s="28" t="s">
        <v>36</v>
      </c>
      <c r="F13" s="10">
        <v>4</v>
      </c>
      <c r="G13" s="10">
        <v>3</v>
      </c>
      <c r="H13" s="10">
        <v>0</v>
      </c>
      <c r="I13" s="10">
        <v>0</v>
      </c>
      <c r="J13" s="10">
        <v>7</v>
      </c>
      <c r="K13" s="10"/>
      <c r="L13" s="10">
        <f t="shared" ref="L13:L39" si="0">J13+K13</f>
        <v>7</v>
      </c>
      <c r="M13" s="10"/>
    </row>
    <row r="14" spans="1:13" ht="15.75" x14ac:dyDescent="0.25">
      <c r="A14" s="11">
        <v>3</v>
      </c>
      <c r="B14" s="11">
        <v>102</v>
      </c>
      <c r="C14" s="11">
        <v>7</v>
      </c>
      <c r="D14" s="29" t="s">
        <v>37</v>
      </c>
      <c r="E14" s="30" t="s">
        <v>38</v>
      </c>
      <c r="F14" s="10">
        <v>5</v>
      </c>
      <c r="G14" s="10">
        <v>4</v>
      </c>
      <c r="H14" s="10">
        <v>1</v>
      </c>
      <c r="I14" s="10">
        <v>0</v>
      </c>
      <c r="J14" s="10">
        <v>10</v>
      </c>
      <c r="K14" s="10"/>
      <c r="L14" s="10">
        <f t="shared" si="0"/>
        <v>10</v>
      </c>
      <c r="M14" s="10"/>
    </row>
    <row r="15" spans="1:13" ht="25.5" x14ac:dyDescent="0.25">
      <c r="A15" s="11">
        <v>4</v>
      </c>
      <c r="B15" s="11">
        <v>103</v>
      </c>
      <c r="C15" s="11">
        <v>7</v>
      </c>
      <c r="D15" s="41" t="s">
        <v>39</v>
      </c>
      <c r="E15" s="31" t="s">
        <v>40</v>
      </c>
      <c r="F15" s="10">
        <v>0</v>
      </c>
      <c r="G15" s="10">
        <v>3</v>
      </c>
      <c r="H15" s="10">
        <v>3</v>
      </c>
      <c r="I15" s="10">
        <v>0</v>
      </c>
      <c r="J15" s="10">
        <v>6</v>
      </c>
      <c r="K15" s="10"/>
      <c r="L15" s="10">
        <f t="shared" si="0"/>
        <v>6</v>
      </c>
      <c r="M15" s="10"/>
    </row>
    <row r="16" spans="1:13" ht="15.75" x14ac:dyDescent="0.25">
      <c r="A16" s="11">
        <v>5</v>
      </c>
      <c r="B16" s="11">
        <v>104</v>
      </c>
      <c r="C16" s="11">
        <v>7</v>
      </c>
      <c r="D16" s="32" t="s">
        <v>41</v>
      </c>
      <c r="E16" s="33" t="s">
        <v>42</v>
      </c>
      <c r="F16" s="10">
        <v>8</v>
      </c>
      <c r="G16" s="10">
        <v>2</v>
      </c>
      <c r="H16" s="10">
        <v>5</v>
      </c>
      <c r="I16" s="10">
        <v>0</v>
      </c>
      <c r="J16" s="10">
        <v>15</v>
      </c>
      <c r="K16" s="10"/>
      <c r="L16" s="10">
        <f t="shared" si="0"/>
        <v>15</v>
      </c>
      <c r="M16" s="10"/>
    </row>
    <row r="17" spans="1:13" ht="15.75" x14ac:dyDescent="0.25">
      <c r="A17" s="97">
        <v>6</v>
      </c>
      <c r="B17" s="97">
        <v>105</v>
      </c>
      <c r="C17" s="97">
        <v>7</v>
      </c>
      <c r="D17" s="122" t="s">
        <v>216</v>
      </c>
      <c r="E17" s="123" t="s">
        <v>43</v>
      </c>
      <c r="F17" s="124">
        <v>13</v>
      </c>
      <c r="G17" s="124">
        <v>9</v>
      </c>
      <c r="H17" s="124">
        <v>9</v>
      </c>
      <c r="I17" s="124">
        <v>13</v>
      </c>
      <c r="J17" s="124">
        <v>44</v>
      </c>
      <c r="K17" s="124">
        <v>7</v>
      </c>
      <c r="L17" s="124">
        <f t="shared" si="0"/>
        <v>51</v>
      </c>
      <c r="M17" s="124" t="s">
        <v>217</v>
      </c>
    </row>
    <row r="18" spans="1:13" ht="15.75" x14ac:dyDescent="0.25">
      <c r="A18" s="11">
        <v>7</v>
      </c>
      <c r="B18" s="11">
        <v>106</v>
      </c>
      <c r="C18" s="11">
        <v>7</v>
      </c>
      <c r="D18" s="34" t="s">
        <v>44</v>
      </c>
      <c r="E18" s="31" t="s">
        <v>45</v>
      </c>
      <c r="F18" s="10">
        <v>4</v>
      </c>
      <c r="G18" s="10">
        <v>4</v>
      </c>
      <c r="H18" s="10">
        <v>4</v>
      </c>
      <c r="I18" s="10">
        <v>0</v>
      </c>
      <c r="J18" s="10">
        <v>12</v>
      </c>
      <c r="K18" s="10"/>
      <c r="L18" s="10">
        <f t="shared" si="0"/>
        <v>12</v>
      </c>
      <c r="M18" s="10"/>
    </row>
    <row r="19" spans="1:13" ht="15.75" x14ac:dyDescent="0.25">
      <c r="A19" s="11">
        <v>8</v>
      </c>
      <c r="B19" s="11">
        <v>107</v>
      </c>
      <c r="C19" s="11">
        <v>7</v>
      </c>
      <c r="D19" s="34" t="s">
        <v>46</v>
      </c>
      <c r="E19" s="31" t="s">
        <v>47</v>
      </c>
      <c r="F19" s="10">
        <v>2</v>
      </c>
      <c r="G19" s="10">
        <v>4</v>
      </c>
      <c r="H19" s="10">
        <v>2</v>
      </c>
      <c r="I19" s="10">
        <v>0</v>
      </c>
      <c r="J19" s="10">
        <v>8</v>
      </c>
      <c r="K19" s="10"/>
      <c r="L19" s="10">
        <f t="shared" si="0"/>
        <v>8</v>
      </c>
      <c r="M19" s="10"/>
    </row>
    <row r="20" spans="1:13" ht="15.75" x14ac:dyDescent="0.25">
      <c r="A20" s="11">
        <v>9</v>
      </c>
      <c r="B20" s="11">
        <v>108</v>
      </c>
      <c r="C20" s="11">
        <v>7</v>
      </c>
      <c r="D20" s="32" t="s">
        <v>48</v>
      </c>
      <c r="E20" s="31" t="s">
        <v>49</v>
      </c>
      <c r="F20" s="10">
        <v>3</v>
      </c>
      <c r="G20" s="10">
        <v>3</v>
      </c>
      <c r="H20" s="10">
        <v>0</v>
      </c>
      <c r="I20" s="10">
        <v>0</v>
      </c>
      <c r="J20" s="10">
        <v>6</v>
      </c>
      <c r="K20" s="10"/>
      <c r="L20" s="10">
        <f t="shared" si="0"/>
        <v>6</v>
      </c>
      <c r="M20" s="10"/>
    </row>
    <row r="21" spans="1:13" ht="15.75" x14ac:dyDescent="0.25">
      <c r="A21" s="11">
        <v>10</v>
      </c>
      <c r="B21" s="11">
        <v>109</v>
      </c>
      <c r="C21" s="11">
        <v>7</v>
      </c>
      <c r="D21" s="35" t="s">
        <v>50</v>
      </c>
      <c r="E21" s="36" t="s">
        <v>51</v>
      </c>
      <c r="F21" s="10">
        <v>4</v>
      </c>
      <c r="G21" s="10">
        <v>2</v>
      </c>
      <c r="H21" s="10">
        <v>4</v>
      </c>
      <c r="I21" s="10">
        <v>0</v>
      </c>
      <c r="J21" s="10">
        <v>10</v>
      </c>
      <c r="K21" s="10"/>
      <c r="L21" s="10">
        <f t="shared" si="0"/>
        <v>10</v>
      </c>
      <c r="M21" s="10"/>
    </row>
    <row r="22" spans="1:13" ht="15.75" x14ac:dyDescent="0.25">
      <c r="A22" s="11">
        <v>11</v>
      </c>
      <c r="B22" s="11">
        <v>110</v>
      </c>
      <c r="C22" s="11">
        <v>7</v>
      </c>
      <c r="D22" s="37" t="s">
        <v>52</v>
      </c>
      <c r="E22" s="31" t="s">
        <v>53</v>
      </c>
      <c r="F22" s="10">
        <v>10</v>
      </c>
      <c r="G22" s="10">
        <v>7</v>
      </c>
      <c r="H22" s="10">
        <v>5</v>
      </c>
      <c r="I22" s="10">
        <v>0</v>
      </c>
      <c r="J22" s="10">
        <v>22</v>
      </c>
      <c r="K22" s="10">
        <v>5</v>
      </c>
      <c r="L22" s="10">
        <f t="shared" si="0"/>
        <v>27</v>
      </c>
      <c r="M22" s="10" t="s">
        <v>219</v>
      </c>
    </row>
    <row r="23" spans="1:13" ht="15.75" x14ac:dyDescent="0.25">
      <c r="A23" s="11">
        <v>12</v>
      </c>
      <c r="B23" s="11">
        <v>111</v>
      </c>
      <c r="C23" s="11">
        <v>7</v>
      </c>
      <c r="D23" s="34" t="s">
        <v>54</v>
      </c>
      <c r="E23" s="31" t="s">
        <v>55</v>
      </c>
      <c r="F23" s="10">
        <v>7</v>
      </c>
      <c r="G23" s="10">
        <v>4</v>
      </c>
      <c r="H23" s="10">
        <v>3</v>
      </c>
      <c r="I23" s="10">
        <v>0</v>
      </c>
      <c r="J23" s="10">
        <v>14</v>
      </c>
      <c r="K23" s="10"/>
      <c r="L23" s="10">
        <f t="shared" si="0"/>
        <v>14</v>
      </c>
      <c r="M23" s="10"/>
    </row>
    <row r="24" spans="1:13" ht="15.75" x14ac:dyDescent="0.25">
      <c r="A24" s="11">
        <v>13</v>
      </c>
      <c r="B24" s="11">
        <v>112</v>
      </c>
      <c r="C24" s="11">
        <v>7</v>
      </c>
      <c r="D24" s="34" t="s">
        <v>56</v>
      </c>
      <c r="E24" s="31" t="s">
        <v>57</v>
      </c>
      <c r="F24" s="10">
        <v>5</v>
      </c>
      <c r="G24" s="10">
        <v>6</v>
      </c>
      <c r="H24" s="10">
        <v>2</v>
      </c>
      <c r="I24" s="10">
        <v>0</v>
      </c>
      <c r="J24" s="10">
        <v>13</v>
      </c>
      <c r="K24" s="10"/>
      <c r="L24" s="10">
        <f t="shared" si="0"/>
        <v>13</v>
      </c>
      <c r="M24" s="10"/>
    </row>
    <row r="25" spans="1:13" ht="15.75" x14ac:dyDescent="0.25">
      <c r="A25" s="11">
        <v>14</v>
      </c>
      <c r="B25" s="11">
        <v>113</v>
      </c>
      <c r="C25" s="11">
        <v>7</v>
      </c>
      <c r="D25" s="34" t="s">
        <v>58</v>
      </c>
      <c r="E25" s="31" t="s">
        <v>59</v>
      </c>
      <c r="F25" s="10">
        <v>9</v>
      </c>
      <c r="G25" s="10">
        <v>3</v>
      </c>
      <c r="H25" s="10">
        <v>1</v>
      </c>
      <c r="I25" s="10">
        <v>0</v>
      </c>
      <c r="J25" s="10">
        <v>13</v>
      </c>
      <c r="K25" s="10"/>
      <c r="L25" s="10">
        <f t="shared" si="0"/>
        <v>13</v>
      </c>
      <c r="M25" s="10"/>
    </row>
    <row r="26" spans="1:13" ht="15.75" x14ac:dyDescent="0.25">
      <c r="A26" s="11">
        <v>15</v>
      </c>
      <c r="B26" s="11">
        <v>114</v>
      </c>
      <c r="C26" s="11">
        <v>7</v>
      </c>
      <c r="D26" s="38" t="s">
        <v>60</v>
      </c>
      <c r="E26" s="39" t="s">
        <v>61</v>
      </c>
      <c r="F26" s="10">
        <v>2</v>
      </c>
      <c r="G26" s="10">
        <v>3</v>
      </c>
      <c r="H26" s="10">
        <v>0</v>
      </c>
      <c r="I26" s="10">
        <v>0</v>
      </c>
      <c r="J26" s="10">
        <v>5</v>
      </c>
      <c r="K26" s="10"/>
      <c r="L26" s="10">
        <f t="shared" si="0"/>
        <v>5</v>
      </c>
      <c r="M26" s="10"/>
    </row>
    <row r="27" spans="1:13" ht="15.75" x14ac:dyDescent="0.25">
      <c r="A27" s="11">
        <v>16</v>
      </c>
      <c r="B27" s="11">
        <v>115</v>
      </c>
      <c r="C27" s="11">
        <v>7</v>
      </c>
      <c r="D27" s="40" t="s">
        <v>62</v>
      </c>
      <c r="E27" s="31" t="s">
        <v>63</v>
      </c>
      <c r="F27" s="10">
        <v>3</v>
      </c>
      <c r="G27" s="10">
        <v>5</v>
      </c>
      <c r="H27" s="10">
        <v>1</v>
      </c>
      <c r="I27" s="10">
        <v>0</v>
      </c>
      <c r="J27" s="10">
        <v>9</v>
      </c>
      <c r="K27" s="10"/>
      <c r="L27" s="10">
        <f t="shared" si="0"/>
        <v>9</v>
      </c>
      <c r="M27" s="10"/>
    </row>
    <row r="28" spans="1:13" ht="15.75" x14ac:dyDescent="0.25">
      <c r="A28" s="11">
        <v>17</v>
      </c>
      <c r="B28" s="11">
        <v>116</v>
      </c>
      <c r="C28" s="11">
        <v>7</v>
      </c>
      <c r="D28" s="41" t="s">
        <v>64</v>
      </c>
      <c r="E28" s="31" t="s">
        <v>65</v>
      </c>
      <c r="F28" s="10">
        <v>6</v>
      </c>
      <c r="G28" s="10">
        <v>1</v>
      </c>
      <c r="H28" s="10">
        <v>4</v>
      </c>
      <c r="I28" s="10">
        <v>0</v>
      </c>
      <c r="J28" s="10">
        <v>11</v>
      </c>
      <c r="K28" s="10"/>
      <c r="L28" s="10">
        <f t="shared" si="0"/>
        <v>11</v>
      </c>
      <c r="M28" s="10"/>
    </row>
    <row r="29" spans="1:13" ht="15.75" x14ac:dyDescent="0.25">
      <c r="A29" s="11">
        <v>18</v>
      </c>
      <c r="B29" s="11">
        <v>117</v>
      </c>
      <c r="C29" s="11">
        <v>7</v>
      </c>
      <c r="D29" s="42" t="s">
        <v>66</v>
      </c>
      <c r="E29" s="39" t="s">
        <v>67</v>
      </c>
      <c r="F29" s="10">
        <v>0</v>
      </c>
      <c r="G29" s="10">
        <v>5</v>
      </c>
      <c r="H29" s="10">
        <v>3</v>
      </c>
      <c r="I29" s="10">
        <v>0</v>
      </c>
      <c r="J29" s="10">
        <v>8</v>
      </c>
      <c r="K29" s="10"/>
      <c r="L29" s="10">
        <f t="shared" si="0"/>
        <v>8</v>
      </c>
      <c r="M29" s="10"/>
    </row>
    <row r="30" spans="1:13" ht="25.5" x14ac:dyDescent="0.25">
      <c r="A30" s="11">
        <v>19</v>
      </c>
      <c r="B30" s="11">
        <v>118</v>
      </c>
      <c r="C30" s="11">
        <v>7</v>
      </c>
      <c r="D30" s="43" t="s">
        <v>68</v>
      </c>
      <c r="E30" s="44" t="s">
        <v>69</v>
      </c>
      <c r="F30" s="10">
        <v>2</v>
      </c>
      <c r="G30" s="10">
        <v>6</v>
      </c>
      <c r="H30" s="10">
        <v>10</v>
      </c>
      <c r="I30" s="10">
        <v>0</v>
      </c>
      <c r="J30" s="10">
        <v>18</v>
      </c>
      <c r="K30" s="10">
        <v>8</v>
      </c>
      <c r="L30" s="10">
        <f t="shared" si="0"/>
        <v>26</v>
      </c>
      <c r="M30" s="10" t="s">
        <v>219</v>
      </c>
    </row>
    <row r="31" spans="1:13" ht="15.75" x14ac:dyDescent="0.25">
      <c r="A31" s="97">
        <v>20</v>
      </c>
      <c r="B31" s="97">
        <v>119</v>
      </c>
      <c r="C31" s="97">
        <v>7</v>
      </c>
      <c r="D31" s="125" t="s">
        <v>70</v>
      </c>
      <c r="E31" s="123" t="s">
        <v>71</v>
      </c>
      <c r="F31" s="124">
        <v>12</v>
      </c>
      <c r="G31" s="124">
        <v>7</v>
      </c>
      <c r="H31" s="124">
        <v>17</v>
      </c>
      <c r="I31" s="124">
        <v>0</v>
      </c>
      <c r="J31" s="124">
        <v>36</v>
      </c>
      <c r="K31" s="124">
        <v>9</v>
      </c>
      <c r="L31" s="124">
        <f t="shared" si="0"/>
        <v>45</v>
      </c>
      <c r="M31" s="124" t="s">
        <v>218</v>
      </c>
    </row>
    <row r="32" spans="1:13" ht="38.25" x14ac:dyDescent="0.25">
      <c r="A32" s="11">
        <v>21</v>
      </c>
      <c r="B32" s="11">
        <v>120</v>
      </c>
      <c r="C32" s="11">
        <v>7</v>
      </c>
      <c r="D32" s="45" t="s">
        <v>72</v>
      </c>
      <c r="E32" s="46" t="s">
        <v>73</v>
      </c>
      <c r="F32" s="10">
        <v>3</v>
      </c>
      <c r="G32" s="10">
        <v>4</v>
      </c>
      <c r="H32" s="10">
        <v>0</v>
      </c>
      <c r="I32" s="10">
        <v>0</v>
      </c>
      <c r="J32" s="10">
        <v>7</v>
      </c>
      <c r="K32" s="10"/>
      <c r="L32" s="10">
        <f t="shared" si="0"/>
        <v>7</v>
      </c>
      <c r="M32" s="10"/>
    </row>
    <row r="33" spans="1:13" ht="15.75" x14ac:dyDescent="0.25">
      <c r="A33" s="11">
        <v>22</v>
      </c>
      <c r="B33" s="11">
        <v>121</v>
      </c>
      <c r="C33" s="11">
        <v>7</v>
      </c>
      <c r="D33" s="27" t="s">
        <v>74</v>
      </c>
      <c r="E33" s="31" t="s">
        <v>75</v>
      </c>
      <c r="F33" s="10">
        <v>3</v>
      </c>
      <c r="G33" s="10">
        <v>3</v>
      </c>
      <c r="H33" s="10">
        <v>3</v>
      </c>
      <c r="I33" s="10">
        <v>0</v>
      </c>
      <c r="J33" s="10">
        <v>9</v>
      </c>
      <c r="K33" s="10"/>
      <c r="L33" s="10">
        <f t="shared" si="0"/>
        <v>9</v>
      </c>
      <c r="M33" s="10"/>
    </row>
    <row r="34" spans="1:13" ht="15.75" x14ac:dyDescent="0.25">
      <c r="A34" s="11">
        <v>23</v>
      </c>
      <c r="B34" s="11">
        <v>122</v>
      </c>
      <c r="C34" s="11">
        <v>7</v>
      </c>
      <c r="D34" s="34" t="s">
        <v>76</v>
      </c>
      <c r="E34" s="31" t="s">
        <v>77</v>
      </c>
      <c r="F34" s="10">
        <v>5</v>
      </c>
      <c r="G34" s="10">
        <v>1</v>
      </c>
      <c r="H34" s="10">
        <v>0</v>
      </c>
      <c r="I34" s="10">
        <v>0</v>
      </c>
      <c r="J34" s="10">
        <v>6</v>
      </c>
      <c r="K34" s="10"/>
      <c r="L34" s="10">
        <f t="shared" si="0"/>
        <v>6</v>
      </c>
      <c r="M34" s="10"/>
    </row>
    <row r="35" spans="1:13" ht="15.75" x14ac:dyDescent="0.25">
      <c r="A35" s="11">
        <v>24</v>
      </c>
      <c r="B35" s="11">
        <v>123</v>
      </c>
      <c r="C35" s="11">
        <v>7</v>
      </c>
      <c r="D35" s="47" t="s">
        <v>78</v>
      </c>
      <c r="E35" s="48" t="s">
        <v>79</v>
      </c>
      <c r="F35" s="10">
        <v>4</v>
      </c>
      <c r="G35" s="10">
        <v>2</v>
      </c>
      <c r="H35" s="10">
        <v>1</v>
      </c>
      <c r="I35" s="10">
        <v>0</v>
      </c>
      <c r="J35" s="10">
        <v>7</v>
      </c>
      <c r="K35" s="10"/>
      <c r="L35" s="10">
        <f t="shared" si="0"/>
        <v>7</v>
      </c>
      <c r="M35" s="10"/>
    </row>
    <row r="36" spans="1:13" ht="15.75" x14ac:dyDescent="0.25">
      <c r="A36" s="11">
        <v>25</v>
      </c>
      <c r="B36" s="11">
        <v>124</v>
      </c>
      <c r="C36" s="11">
        <v>7</v>
      </c>
      <c r="D36" s="34" t="s">
        <v>80</v>
      </c>
      <c r="E36" s="31" t="s">
        <v>81</v>
      </c>
      <c r="F36" s="10">
        <v>3</v>
      </c>
      <c r="G36" s="10">
        <v>4</v>
      </c>
      <c r="H36" s="10">
        <v>0</v>
      </c>
      <c r="I36" s="10">
        <v>0</v>
      </c>
      <c r="J36" s="10">
        <v>7</v>
      </c>
      <c r="K36" s="10"/>
      <c r="L36" s="10">
        <f t="shared" si="0"/>
        <v>7</v>
      </c>
      <c r="M36" s="10"/>
    </row>
    <row r="37" spans="1:13" ht="15.75" x14ac:dyDescent="0.25">
      <c r="A37" s="11">
        <v>26</v>
      </c>
      <c r="B37" s="11">
        <v>125</v>
      </c>
      <c r="C37" s="11">
        <v>7</v>
      </c>
      <c r="D37" s="49" t="s">
        <v>82</v>
      </c>
      <c r="E37" s="50" t="s">
        <v>83</v>
      </c>
      <c r="F37" s="10">
        <v>4</v>
      </c>
      <c r="G37" s="10">
        <v>7</v>
      </c>
      <c r="H37" s="10">
        <v>3</v>
      </c>
      <c r="I37" s="10">
        <v>0</v>
      </c>
      <c r="J37" s="10">
        <v>14</v>
      </c>
      <c r="K37" s="10"/>
      <c r="L37" s="10">
        <f t="shared" si="0"/>
        <v>14</v>
      </c>
      <c r="M37" s="10"/>
    </row>
    <row r="38" spans="1:13" ht="15.75" x14ac:dyDescent="0.25">
      <c r="A38" s="11">
        <v>27</v>
      </c>
      <c r="B38" s="11">
        <v>126</v>
      </c>
      <c r="C38" s="11">
        <v>7</v>
      </c>
      <c r="D38" s="53" t="s">
        <v>84</v>
      </c>
      <c r="E38" s="54" t="s">
        <v>85</v>
      </c>
      <c r="F38" s="10">
        <v>10</v>
      </c>
      <c r="G38" s="10">
        <v>2</v>
      </c>
      <c r="H38" s="10">
        <v>3</v>
      </c>
      <c r="I38" s="10">
        <v>0</v>
      </c>
      <c r="J38" s="10">
        <v>15</v>
      </c>
      <c r="K38" s="10"/>
      <c r="L38" s="10">
        <f t="shared" si="0"/>
        <v>15</v>
      </c>
      <c r="M38" s="10"/>
    </row>
    <row r="39" spans="1:13" ht="15.75" x14ac:dyDescent="0.25">
      <c r="A39" s="11">
        <v>28</v>
      </c>
      <c r="B39" s="11">
        <v>127</v>
      </c>
      <c r="C39" s="11">
        <v>7</v>
      </c>
      <c r="D39" s="55" t="s">
        <v>86</v>
      </c>
      <c r="E39" s="54" t="s">
        <v>87</v>
      </c>
      <c r="F39" s="10">
        <v>5</v>
      </c>
      <c r="G39" s="10">
        <v>5</v>
      </c>
      <c r="H39" s="10">
        <v>0</v>
      </c>
      <c r="I39" s="10">
        <v>0</v>
      </c>
      <c r="J39" s="10">
        <v>10</v>
      </c>
      <c r="K39" s="10"/>
      <c r="L39" s="10">
        <f t="shared" si="0"/>
        <v>10</v>
      </c>
      <c r="M39" s="10"/>
    </row>
    <row r="40" spans="1:13" ht="42" customHeight="1" x14ac:dyDescent="0.25">
      <c r="A40" s="13" t="s">
        <v>16</v>
      </c>
      <c r="E40" s="56"/>
    </row>
    <row r="41" spans="1:13" x14ac:dyDescent="0.25">
      <c r="A41" s="13" t="s">
        <v>17</v>
      </c>
      <c r="D41" s="57"/>
      <c r="E41" s="56"/>
    </row>
    <row r="42" spans="1:13" x14ac:dyDescent="0.25">
      <c r="A42" s="13" t="s">
        <v>18</v>
      </c>
      <c r="E42" s="56"/>
    </row>
    <row r="43" spans="1:13" x14ac:dyDescent="0.25">
      <c r="A43" s="13" t="s">
        <v>17</v>
      </c>
      <c r="E43" s="56"/>
    </row>
    <row r="44" spans="1:13" x14ac:dyDescent="0.25">
      <c r="A44" s="13" t="s">
        <v>19</v>
      </c>
      <c r="E44" s="56"/>
    </row>
    <row r="45" spans="1:13" x14ac:dyDescent="0.25">
      <c r="A45" s="13" t="s">
        <v>17</v>
      </c>
      <c r="E45" s="56"/>
    </row>
    <row r="46" spans="1:13" x14ac:dyDescent="0.25">
      <c r="A46" s="13" t="s">
        <v>19</v>
      </c>
      <c r="E46" s="56"/>
    </row>
    <row r="47" spans="1:13" x14ac:dyDescent="0.25">
      <c r="A47" s="13" t="s">
        <v>20</v>
      </c>
      <c r="E47" s="56"/>
    </row>
    <row r="48" spans="1:13" x14ac:dyDescent="0.25">
      <c r="A48" s="13" t="s">
        <v>19</v>
      </c>
      <c r="E48" s="56"/>
    </row>
    <row r="49" spans="1:5" x14ac:dyDescent="0.25">
      <c r="A49" s="13" t="s">
        <v>20</v>
      </c>
      <c r="E49" s="56"/>
    </row>
  </sheetData>
  <mergeCells count="11">
    <mergeCell ref="L9:L11"/>
    <mergeCell ref="M9:M11"/>
    <mergeCell ref="A1:K1"/>
    <mergeCell ref="A2:K2"/>
    <mergeCell ref="A8:C8"/>
    <mergeCell ref="A9:A11"/>
    <mergeCell ref="B9:B11"/>
    <mergeCell ref="C9:C11"/>
    <mergeCell ref="D9:D11"/>
    <mergeCell ref="E9:E11"/>
    <mergeCell ref="F9:K10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topLeftCell="A10" zoomScale="88" zoomScaleNormal="88" workbookViewId="0">
      <selection activeCell="Q27" sqref="Q27"/>
    </sheetView>
  </sheetViews>
  <sheetFormatPr defaultRowHeight="15" x14ac:dyDescent="0.25"/>
  <cols>
    <col min="4" max="4" width="28.5703125" customWidth="1"/>
    <col min="5" max="5" width="28.85546875" customWidth="1"/>
    <col min="13" max="13" width="11.42578125" customWidth="1"/>
  </cols>
  <sheetData>
    <row r="1" spans="1:13" ht="22.5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x14ac:dyDescent="0.25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</row>
    <row r="4" spans="1:13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</row>
    <row r="5" spans="1:13" ht="15.75" x14ac:dyDescent="0.25">
      <c r="A5" s="4" t="s">
        <v>3</v>
      </c>
      <c r="B5" s="5"/>
      <c r="C5" s="5"/>
      <c r="D5" s="6" t="s">
        <v>30</v>
      </c>
      <c r="E5" s="2"/>
      <c r="F5" s="3"/>
      <c r="G5" s="3"/>
      <c r="H5" s="3"/>
      <c r="I5" s="3"/>
      <c r="J5" s="3"/>
      <c r="K5" s="3"/>
    </row>
    <row r="6" spans="1:13" ht="15.75" x14ac:dyDescent="0.25">
      <c r="A6" s="4" t="s">
        <v>4</v>
      </c>
      <c r="B6" s="5"/>
      <c r="C6" s="5" t="s">
        <v>5</v>
      </c>
      <c r="D6" s="7">
        <v>45250</v>
      </c>
      <c r="E6" s="2"/>
      <c r="F6" s="3"/>
      <c r="G6" s="3"/>
      <c r="H6" s="3"/>
      <c r="I6" s="3"/>
      <c r="J6" s="3"/>
      <c r="K6" s="3"/>
    </row>
    <row r="7" spans="1:13" ht="15.75" x14ac:dyDescent="0.25">
      <c r="A7" s="4" t="s">
        <v>6</v>
      </c>
      <c r="B7" s="5"/>
      <c r="C7" s="8"/>
      <c r="D7" s="6">
        <v>8</v>
      </c>
      <c r="E7" s="2"/>
      <c r="F7" s="3"/>
      <c r="G7" s="3"/>
      <c r="H7" s="3"/>
      <c r="I7" s="3"/>
      <c r="J7" s="3"/>
      <c r="K7" s="3"/>
    </row>
    <row r="8" spans="1:13" ht="15.75" x14ac:dyDescent="0.25">
      <c r="A8" s="188" t="s">
        <v>7</v>
      </c>
      <c r="B8" s="188"/>
      <c r="C8" s="188"/>
      <c r="D8" s="9"/>
      <c r="E8" s="2"/>
      <c r="F8" s="3"/>
      <c r="G8" s="3"/>
      <c r="H8" s="3"/>
      <c r="I8" s="3"/>
      <c r="J8" s="3"/>
      <c r="K8" s="3"/>
    </row>
    <row r="9" spans="1:13" x14ac:dyDescent="0.25">
      <c r="A9" s="184" t="s">
        <v>8</v>
      </c>
      <c r="B9" s="184" t="s">
        <v>9</v>
      </c>
      <c r="C9" s="184" t="s">
        <v>10</v>
      </c>
      <c r="D9" s="184" t="s">
        <v>11</v>
      </c>
      <c r="E9" s="184" t="s">
        <v>12</v>
      </c>
      <c r="F9" s="184" t="s">
        <v>13</v>
      </c>
      <c r="G9" s="184"/>
      <c r="H9" s="184"/>
      <c r="I9" s="184"/>
      <c r="J9" s="184"/>
      <c r="K9" s="184"/>
      <c r="L9" s="184" t="s">
        <v>14</v>
      </c>
      <c r="M9" s="184" t="s">
        <v>15</v>
      </c>
    </row>
    <row r="10" spans="1:13" x14ac:dyDescent="0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ht="25.5" x14ac:dyDescent="0.25">
      <c r="A11" s="184"/>
      <c r="B11" s="184"/>
      <c r="C11" s="184"/>
      <c r="D11" s="184"/>
      <c r="E11" s="184"/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27</v>
      </c>
      <c r="L11" s="184"/>
      <c r="M11" s="184"/>
    </row>
    <row r="12" spans="1:13" ht="15.75" x14ac:dyDescent="0.25">
      <c r="A12" s="11">
        <v>1</v>
      </c>
      <c r="B12" s="11">
        <v>200</v>
      </c>
      <c r="C12" s="11">
        <v>8</v>
      </c>
      <c r="D12" s="58" t="s">
        <v>88</v>
      </c>
      <c r="E12" s="68" t="s">
        <v>49</v>
      </c>
      <c r="F12" s="12">
        <v>0</v>
      </c>
      <c r="G12" s="12">
        <v>6</v>
      </c>
      <c r="H12" s="12">
        <v>4</v>
      </c>
      <c r="I12" s="12">
        <v>0</v>
      </c>
      <c r="J12" s="12">
        <v>10</v>
      </c>
      <c r="K12" s="12"/>
      <c r="L12" s="12">
        <f>J12+K12</f>
        <v>10</v>
      </c>
      <c r="M12" s="12"/>
    </row>
    <row r="13" spans="1:13" ht="15.75" x14ac:dyDescent="0.25">
      <c r="A13" s="11">
        <v>2</v>
      </c>
      <c r="B13" s="11">
        <v>201</v>
      </c>
      <c r="C13" s="11">
        <v>8</v>
      </c>
      <c r="D13" s="59" t="s">
        <v>89</v>
      </c>
      <c r="E13" s="59" t="s">
        <v>90</v>
      </c>
      <c r="F13" s="12">
        <v>3</v>
      </c>
      <c r="G13" s="12">
        <v>4</v>
      </c>
      <c r="H13" s="12">
        <v>2</v>
      </c>
      <c r="I13" s="12">
        <v>0</v>
      </c>
      <c r="J13" s="12">
        <v>9</v>
      </c>
      <c r="K13" s="12"/>
      <c r="L13" s="12">
        <f t="shared" ref="L13:L42" si="0">J13+K13</f>
        <v>9</v>
      </c>
      <c r="M13" s="12"/>
    </row>
    <row r="14" spans="1:13" ht="15.75" x14ac:dyDescent="0.25">
      <c r="A14" s="11">
        <v>3</v>
      </c>
      <c r="B14" s="11">
        <v>202</v>
      </c>
      <c r="C14" s="11">
        <v>8</v>
      </c>
      <c r="D14" s="60" t="s">
        <v>91</v>
      </c>
      <c r="E14" s="68" t="s">
        <v>59</v>
      </c>
      <c r="F14" s="12">
        <v>2</v>
      </c>
      <c r="G14" s="12">
        <v>4</v>
      </c>
      <c r="H14" s="12">
        <v>0</v>
      </c>
      <c r="I14" s="12">
        <v>0</v>
      </c>
      <c r="J14" s="12">
        <v>6</v>
      </c>
      <c r="K14" s="12"/>
      <c r="L14" s="12">
        <f t="shared" si="0"/>
        <v>6</v>
      </c>
      <c r="M14" s="12"/>
    </row>
    <row r="15" spans="1:13" ht="15.75" x14ac:dyDescent="0.25">
      <c r="A15" s="11">
        <v>4</v>
      </c>
      <c r="B15" s="11">
        <v>203</v>
      </c>
      <c r="C15" s="11">
        <v>8</v>
      </c>
      <c r="D15" s="61" t="s">
        <v>92</v>
      </c>
      <c r="E15" s="78" t="s">
        <v>51</v>
      </c>
      <c r="F15" s="12">
        <v>1</v>
      </c>
      <c r="G15" s="12">
        <v>4</v>
      </c>
      <c r="H15" s="12">
        <v>4</v>
      </c>
      <c r="I15" s="12">
        <v>0</v>
      </c>
      <c r="J15" s="12">
        <v>9</v>
      </c>
      <c r="K15" s="12"/>
      <c r="L15" s="12">
        <f t="shared" si="0"/>
        <v>9</v>
      </c>
      <c r="M15" s="12"/>
    </row>
    <row r="16" spans="1:13" ht="33.6" customHeight="1" x14ac:dyDescent="0.25">
      <c r="A16" s="97">
        <v>5</v>
      </c>
      <c r="B16" s="97">
        <v>204</v>
      </c>
      <c r="C16" s="97">
        <v>8</v>
      </c>
      <c r="D16" s="98" t="s">
        <v>93</v>
      </c>
      <c r="E16" s="99" t="s">
        <v>69</v>
      </c>
      <c r="F16" s="100">
        <v>12</v>
      </c>
      <c r="G16" s="100">
        <v>5</v>
      </c>
      <c r="H16" s="100">
        <v>9</v>
      </c>
      <c r="I16" s="100">
        <v>14</v>
      </c>
      <c r="J16" s="100">
        <v>40</v>
      </c>
      <c r="K16" s="100">
        <v>10</v>
      </c>
      <c r="L16" s="100">
        <f t="shared" si="0"/>
        <v>50</v>
      </c>
      <c r="M16" s="100" t="s">
        <v>219</v>
      </c>
    </row>
    <row r="17" spans="1:13" ht="15.75" x14ac:dyDescent="0.25">
      <c r="A17" s="11">
        <v>6</v>
      </c>
      <c r="B17" s="11">
        <v>205</v>
      </c>
      <c r="C17" s="11">
        <v>8</v>
      </c>
      <c r="D17" s="61" t="s">
        <v>94</v>
      </c>
      <c r="E17" s="68" t="s">
        <v>53</v>
      </c>
      <c r="F17" s="12">
        <v>11</v>
      </c>
      <c r="G17" s="12">
        <v>6</v>
      </c>
      <c r="H17" s="12">
        <v>11</v>
      </c>
      <c r="I17" s="12">
        <v>0</v>
      </c>
      <c r="J17" s="12">
        <v>28</v>
      </c>
      <c r="K17" s="12"/>
      <c r="L17" s="12">
        <f t="shared" si="0"/>
        <v>28</v>
      </c>
      <c r="M17" s="12"/>
    </row>
    <row r="18" spans="1:13" ht="15.75" x14ac:dyDescent="0.25">
      <c r="A18" s="11">
        <v>7</v>
      </c>
      <c r="B18" s="11">
        <v>206</v>
      </c>
      <c r="C18" s="11">
        <v>8</v>
      </c>
      <c r="D18" s="63" t="s">
        <v>95</v>
      </c>
      <c r="E18" s="79" t="s">
        <v>81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/>
      <c r="L18" s="12">
        <f t="shared" si="0"/>
        <v>0</v>
      </c>
      <c r="M18" s="12"/>
    </row>
    <row r="19" spans="1:13" ht="30" x14ac:dyDescent="0.25">
      <c r="A19" s="11">
        <v>8</v>
      </c>
      <c r="B19" s="11">
        <v>207</v>
      </c>
      <c r="C19" s="11">
        <v>8</v>
      </c>
      <c r="D19" s="64" t="s">
        <v>96</v>
      </c>
      <c r="E19" s="68" t="s">
        <v>73</v>
      </c>
      <c r="F19" s="12">
        <v>7</v>
      </c>
      <c r="G19" s="12">
        <v>2</v>
      </c>
      <c r="H19" s="12">
        <v>6</v>
      </c>
      <c r="I19" s="12">
        <v>0</v>
      </c>
      <c r="J19" s="12">
        <v>15</v>
      </c>
      <c r="K19" s="12"/>
      <c r="L19" s="12">
        <f t="shared" si="0"/>
        <v>15</v>
      </c>
      <c r="M19" s="12"/>
    </row>
    <row r="20" spans="1:13" ht="15.75" x14ac:dyDescent="0.25">
      <c r="A20" s="97">
        <v>9</v>
      </c>
      <c r="B20" s="97">
        <v>208</v>
      </c>
      <c r="C20" s="97">
        <v>8</v>
      </c>
      <c r="D20" s="101" t="s">
        <v>97</v>
      </c>
      <c r="E20" s="102" t="s">
        <v>98</v>
      </c>
      <c r="F20" s="100">
        <v>10</v>
      </c>
      <c r="G20" s="100">
        <v>6</v>
      </c>
      <c r="H20" s="100">
        <v>7</v>
      </c>
      <c r="I20" s="100">
        <v>12</v>
      </c>
      <c r="J20" s="100">
        <v>35</v>
      </c>
      <c r="K20" s="100">
        <v>14</v>
      </c>
      <c r="L20" s="100">
        <f t="shared" si="0"/>
        <v>49</v>
      </c>
      <c r="M20" s="100" t="s">
        <v>219</v>
      </c>
    </row>
    <row r="21" spans="1:13" ht="15.75" x14ac:dyDescent="0.25">
      <c r="A21" s="11">
        <v>10</v>
      </c>
      <c r="B21" s="11">
        <v>209</v>
      </c>
      <c r="C21" s="11">
        <v>8</v>
      </c>
      <c r="D21" s="60" t="s">
        <v>99</v>
      </c>
      <c r="E21" s="68" t="s">
        <v>100</v>
      </c>
      <c r="F21" s="12">
        <v>9</v>
      </c>
      <c r="G21" s="12">
        <v>7</v>
      </c>
      <c r="H21" s="12">
        <v>7</v>
      </c>
      <c r="I21" s="12">
        <v>10</v>
      </c>
      <c r="J21" s="12">
        <v>33</v>
      </c>
      <c r="K21" s="12"/>
      <c r="L21" s="12">
        <f t="shared" si="0"/>
        <v>33</v>
      </c>
      <c r="M21" s="12"/>
    </row>
    <row r="22" spans="1:13" ht="15.75" x14ac:dyDescent="0.25">
      <c r="A22" s="11">
        <v>11</v>
      </c>
      <c r="B22" s="11">
        <v>210</v>
      </c>
      <c r="C22" s="11">
        <v>8</v>
      </c>
      <c r="D22" s="66" t="s">
        <v>101</v>
      </c>
      <c r="E22" s="80" t="s">
        <v>38</v>
      </c>
      <c r="F22" s="12">
        <v>4</v>
      </c>
      <c r="G22" s="12">
        <v>5</v>
      </c>
      <c r="H22" s="12">
        <v>4</v>
      </c>
      <c r="I22" s="12">
        <v>0</v>
      </c>
      <c r="J22" s="12">
        <v>13</v>
      </c>
      <c r="K22" s="12"/>
      <c r="L22" s="12">
        <f t="shared" si="0"/>
        <v>13</v>
      </c>
      <c r="M22" s="12"/>
    </row>
    <row r="23" spans="1:13" ht="15.75" x14ac:dyDescent="0.25">
      <c r="A23" s="97">
        <v>12</v>
      </c>
      <c r="B23" s="97">
        <v>211</v>
      </c>
      <c r="C23" s="97">
        <v>8</v>
      </c>
      <c r="D23" s="103" t="s">
        <v>102</v>
      </c>
      <c r="E23" s="104" t="s">
        <v>103</v>
      </c>
      <c r="F23" s="100">
        <v>19</v>
      </c>
      <c r="G23" s="100">
        <v>9</v>
      </c>
      <c r="H23" s="100">
        <v>26</v>
      </c>
      <c r="I23" s="100">
        <v>0</v>
      </c>
      <c r="J23" s="100">
        <v>54</v>
      </c>
      <c r="K23" s="100"/>
      <c r="L23" s="100">
        <f t="shared" si="0"/>
        <v>54</v>
      </c>
      <c r="M23" s="100" t="s">
        <v>217</v>
      </c>
    </row>
    <row r="24" spans="1:13" ht="15.75" x14ac:dyDescent="0.25">
      <c r="A24" s="11">
        <v>13</v>
      </c>
      <c r="B24" s="11">
        <v>212</v>
      </c>
      <c r="C24" s="11">
        <v>8</v>
      </c>
      <c r="D24" s="67" t="s">
        <v>104</v>
      </c>
      <c r="E24" s="68" t="s">
        <v>105</v>
      </c>
      <c r="F24" s="12">
        <v>1</v>
      </c>
      <c r="G24" s="12">
        <v>6</v>
      </c>
      <c r="H24" s="12">
        <v>4</v>
      </c>
      <c r="I24" s="12">
        <v>0</v>
      </c>
      <c r="J24" s="12">
        <v>11</v>
      </c>
      <c r="K24" s="12"/>
      <c r="L24" s="12">
        <f t="shared" si="0"/>
        <v>11</v>
      </c>
      <c r="M24" s="12"/>
    </row>
    <row r="25" spans="1:13" ht="15.75" x14ac:dyDescent="0.25">
      <c r="A25" s="11">
        <v>14</v>
      </c>
      <c r="B25" s="11">
        <v>213</v>
      </c>
      <c r="C25" s="11">
        <v>8</v>
      </c>
      <c r="D25" s="60" t="s">
        <v>106</v>
      </c>
      <c r="E25" s="68" t="s">
        <v>55</v>
      </c>
      <c r="F25" s="12">
        <v>5</v>
      </c>
      <c r="G25" s="12">
        <v>1</v>
      </c>
      <c r="H25" s="12">
        <v>0</v>
      </c>
      <c r="I25" s="12">
        <v>0</v>
      </c>
      <c r="J25" s="12">
        <v>6</v>
      </c>
      <c r="K25" s="12"/>
      <c r="L25" s="12">
        <f t="shared" si="0"/>
        <v>6</v>
      </c>
      <c r="M25" s="12"/>
    </row>
    <row r="26" spans="1:13" ht="15.75" x14ac:dyDescent="0.25">
      <c r="A26" s="11">
        <v>15</v>
      </c>
      <c r="B26" s="11">
        <v>214</v>
      </c>
      <c r="C26" s="11">
        <v>8</v>
      </c>
      <c r="D26" s="60" t="s">
        <v>107</v>
      </c>
      <c r="E26" s="68" t="s">
        <v>77</v>
      </c>
      <c r="F26" s="12">
        <v>9</v>
      </c>
      <c r="G26" s="12">
        <v>5</v>
      </c>
      <c r="H26" s="12">
        <v>4</v>
      </c>
      <c r="I26" s="12">
        <v>0</v>
      </c>
      <c r="J26" s="12">
        <v>18</v>
      </c>
      <c r="K26" s="12"/>
      <c r="L26" s="12">
        <f t="shared" si="0"/>
        <v>18</v>
      </c>
      <c r="M26" s="12"/>
    </row>
    <row r="27" spans="1:13" ht="15.75" x14ac:dyDescent="0.25">
      <c r="A27" s="11">
        <v>16</v>
      </c>
      <c r="B27" s="11">
        <v>215</v>
      </c>
      <c r="C27" s="11">
        <v>8</v>
      </c>
      <c r="D27" s="69" t="s">
        <v>108</v>
      </c>
      <c r="E27" s="68" t="s">
        <v>109</v>
      </c>
      <c r="F27" s="12">
        <v>8</v>
      </c>
      <c r="G27" s="12">
        <v>4</v>
      </c>
      <c r="H27" s="12">
        <v>0</v>
      </c>
      <c r="I27" s="12">
        <v>0</v>
      </c>
      <c r="J27" s="12">
        <v>12</v>
      </c>
      <c r="K27" s="12"/>
      <c r="L27" s="12">
        <f t="shared" si="0"/>
        <v>12</v>
      </c>
      <c r="M27" s="12"/>
    </row>
    <row r="28" spans="1:13" ht="15.75" x14ac:dyDescent="0.25">
      <c r="A28" s="11">
        <v>17</v>
      </c>
      <c r="B28" s="11">
        <v>216</v>
      </c>
      <c r="C28" s="11">
        <v>8</v>
      </c>
      <c r="D28" s="66" t="s">
        <v>110</v>
      </c>
      <c r="E28" s="81" t="s">
        <v>83</v>
      </c>
      <c r="F28" s="12">
        <v>6</v>
      </c>
      <c r="G28" s="12">
        <v>4</v>
      </c>
      <c r="H28" s="12">
        <v>4</v>
      </c>
      <c r="I28" s="12">
        <v>0</v>
      </c>
      <c r="J28" s="12">
        <v>14</v>
      </c>
      <c r="K28" s="12"/>
      <c r="L28" s="12">
        <f t="shared" si="0"/>
        <v>14</v>
      </c>
      <c r="M28" s="12"/>
    </row>
    <row r="29" spans="1:13" ht="15.75" x14ac:dyDescent="0.25">
      <c r="A29" s="11">
        <v>18</v>
      </c>
      <c r="B29" s="11">
        <v>217</v>
      </c>
      <c r="C29" s="11">
        <v>8</v>
      </c>
      <c r="D29" s="70" t="s">
        <v>111</v>
      </c>
      <c r="E29" s="68" t="s">
        <v>34</v>
      </c>
      <c r="F29" s="12">
        <v>1</v>
      </c>
      <c r="G29" s="12">
        <v>1</v>
      </c>
      <c r="H29" s="12">
        <v>0</v>
      </c>
      <c r="I29" s="12">
        <v>0</v>
      </c>
      <c r="J29" s="12">
        <v>2</v>
      </c>
      <c r="K29" s="12"/>
      <c r="L29" s="12">
        <f t="shared" si="0"/>
        <v>2</v>
      </c>
      <c r="M29" s="12"/>
    </row>
    <row r="30" spans="1:13" ht="15.75" x14ac:dyDescent="0.25">
      <c r="A30" s="11">
        <v>19</v>
      </c>
      <c r="B30" s="11">
        <v>218</v>
      </c>
      <c r="C30" s="11">
        <v>8</v>
      </c>
      <c r="D30" s="63" t="s">
        <v>112</v>
      </c>
      <c r="E30" s="74" t="s">
        <v>113</v>
      </c>
      <c r="F30" s="12">
        <v>4</v>
      </c>
      <c r="G30" s="12">
        <v>5</v>
      </c>
      <c r="H30" s="12">
        <v>4</v>
      </c>
      <c r="I30" s="12">
        <v>0</v>
      </c>
      <c r="J30" s="12">
        <v>13</v>
      </c>
      <c r="K30" s="12"/>
      <c r="L30" s="12">
        <f t="shared" si="0"/>
        <v>13</v>
      </c>
      <c r="M30" s="12"/>
    </row>
    <row r="31" spans="1:13" ht="30" x14ac:dyDescent="0.25">
      <c r="A31" s="11">
        <v>20</v>
      </c>
      <c r="B31" s="11">
        <v>219</v>
      </c>
      <c r="C31" s="11">
        <v>8</v>
      </c>
      <c r="D31" s="62" t="s">
        <v>114</v>
      </c>
      <c r="E31" s="71" t="s">
        <v>69</v>
      </c>
      <c r="F31" s="12">
        <v>11</v>
      </c>
      <c r="G31" s="12">
        <v>4</v>
      </c>
      <c r="H31" s="12">
        <v>4</v>
      </c>
      <c r="I31" s="12">
        <v>0</v>
      </c>
      <c r="J31" s="12">
        <v>19</v>
      </c>
      <c r="K31" s="12"/>
      <c r="L31" s="12">
        <f t="shared" si="0"/>
        <v>19</v>
      </c>
      <c r="M31" s="12"/>
    </row>
    <row r="32" spans="1:13" ht="15.75" x14ac:dyDescent="0.25">
      <c r="A32" s="11">
        <v>21</v>
      </c>
      <c r="B32" s="11">
        <v>220</v>
      </c>
      <c r="C32" s="11">
        <v>8</v>
      </c>
      <c r="D32" s="72" t="s">
        <v>115</v>
      </c>
      <c r="E32" s="82" t="s">
        <v>51</v>
      </c>
      <c r="F32" s="12">
        <v>4</v>
      </c>
      <c r="G32" s="12">
        <v>2</v>
      </c>
      <c r="H32" s="12">
        <v>1</v>
      </c>
      <c r="I32" s="12">
        <v>0</v>
      </c>
      <c r="J32" s="12">
        <v>7</v>
      </c>
      <c r="K32" s="12"/>
      <c r="L32" s="12">
        <f t="shared" si="0"/>
        <v>7</v>
      </c>
      <c r="M32" s="12"/>
    </row>
    <row r="33" spans="1:13" ht="15.75" x14ac:dyDescent="0.25">
      <c r="A33" s="11">
        <v>22</v>
      </c>
      <c r="B33" s="11">
        <v>221</v>
      </c>
      <c r="C33" s="11">
        <v>8</v>
      </c>
      <c r="D33" s="65" t="s">
        <v>116</v>
      </c>
      <c r="E33" s="68" t="s">
        <v>55</v>
      </c>
      <c r="F33" s="12">
        <v>3</v>
      </c>
      <c r="G33" s="12">
        <v>5</v>
      </c>
      <c r="H33" s="12">
        <v>8</v>
      </c>
      <c r="I33" s="12">
        <v>0</v>
      </c>
      <c r="J33" s="12">
        <v>22</v>
      </c>
      <c r="K33" s="12"/>
      <c r="L33" s="12">
        <f t="shared" si="0"/>
        <v>22</v>
      </c>
      <c r="M33" s="12"/>
    </row>
    <row r="34" spans="1:13" ht="15.75" x14ac:dyDescent="0.25">
      <c r="A34" s="11">
        <v>23</v>
      </c>
      <c r="B34" s="11">
        <v>222</v>
      </c>
      <c r="C34" s="11">
        <v>8</v>
      </c>
      <c r="D34" s="73" t="s">
        <v>117</v>
      </c>
      <c r="E34" s="74" t="s">
        <v>75</v>
      </c>
      <c r="F34" s="12">
        <v>13</v>
      </c>
      <c r="G34" s="12">
        <v>6</v>
      </c>
      <c r="H34" s="12">
        <v>15</v>
      </c>
      <c r="I34" s="12">
        <v>0</v>
      </c>
      <c r="J34" s="12">
        <v>34</v>
      </c>
      <c r="K34" s="12"/>
      <c r="L34" s="12">
        <f t="shared" si="0"/>
        <v>34</v>
      </c>
      <c r="M34" s="12"/>
    </row>
    <row r="35" spans="1:13" ht="15.75" x14ac:dyDescent="0.25">
      <c r="A35" s="11">
        <v>24</v>
      </c>
      <c r="B35" s="11">
        <v>223</v>
      </c>
      <c r="C35" s="11">
        <v>8</v>
      </c>
      <c r="D35" s="72" t="s">
        <v>118</v>
      </c>
      <c r="E35" s="73" t="s">
        <v>61</v>
      </c>
      <c r="F35" s="12">
        <v>5</v>
      </c>
      <c r="G35" s="12">
        <v>3</v>
      </c>
      <c r="H35" s="12">
        <v>4</v>
      </c>
      <c r="I35" s="12">
        <v>0</v>
      </c>
      <c r="J35" s="12">
        <v>12</v>
      </c>
      <c r="K35" s="12"/>
      <c r="L35" s="12">
        <f t="shared" si="0"/>
        <v>12</v>
      </c>
      <c r="M35" s="12"/>
    </row>
    <row r="36" spans="1:13" ht="15.75" x14ac:dyDescent="0.25">
      <c r="A36" s="11">
        <v>25</v>
      </c>
      <c r="B36" s="11">
        <v>224</v>
      </c>
      <c r="C36" s="11">
        <v>8</v>
      </c>
      <c r="D36" s="63" t="s">
        <v>119</v>
      </c>
      <c r="E36" s="74" t="s">
        <v>57</v>
      </c>
      <c r="F36" s="12">
        <v>12</v>
      </c>
      <c r="G36" s="12">
        <v>8</v>
      </c>
      <c r="H36" s="12">
        <v>14</v>
      </c>
      <c r="I36" s="12">
        <v>0</v>
      </c>
      <c r="J36" s="12">
        <v>34</v>
      </c>
      <c r="K36" s="12">
        <v>11</v>
      </c>
      <c r="L36" s="12">
        <f t="shared" si="0"/>
        <v>45</v>
      </c>
      <c r="M36" s="12"/>
    </row>
    <row r="37" spans="1:13" ht="15.75" x14ac:dyDescent="0.25">
      <c r="A37" s="97">
        <v>26</v>
      </c>
      <c r="B37" s="97">
        <v>225</v>
      </c>
      <c r="C37" s="97">
        <v>8</v>
      </c>
      <c r="D37" s="105" t="s">
        <v>120</v>
      </c>
      <c r="E37" s="102" t="s">
        <v>63</v>
      </c>
      <c r="F37" s="100">
        <v>13</v>
      </c>
      <c r="G37" s="100">
        <v>7</v>
      </c>
      <c r="H37" s="100">
        <v>19</v>
      </c>
      <c r="I37" s="100">
        <v>0</v>
      </c>
      <c r="J37" s="100">
        <v>39</v>
      </c>
      <c r="K37" s="100">
        <v>14</v>
      </c>
      <c r="L37" s="100">
        <f t="shared" si="0"/>
        <v>53</v>
      </c>
      <c r="M37" s="100" t="s">
        <v>218</v>
      </c>
    </row>
    <row r="38" spans="1:13" ht="18.75" customHeight="1" x14ac:dyDescent="0.25">
      <c r="A38" s="11">
        <v>27</v>
      </c>
      <c r="B38" s="11">
        <v>226</v>
      </c>
      <c r="C38" s="11">
        <v>8</v>
      </c>
      <c r="D38" s="60" t="s">
        <v>121</v>
      </c>
      <c r="E38" s="68" t="s">
        <v>40</v>
      </c>
      <c r="F38" s="12">
        <v>12</v>
      </c>
      <c r="G38" s="12">
        <v>5</v>
      </c>
      <c r="H38" s="12">
        <v>6</v>
      </c>
      <c r="I38" s="12">
        <v>0</v>
      </c>
      <c r="J38" s="12">
        <v>25</v>
      </c>
      <c r="K38" s="12"/>
      <c r="L38" s="12">
        <f t="shared" si="0"/>
        <v>25</v>
      </c>
      <c r="M38" s="12"/>
    </row>
    <row r="39" spans="1:13" ht="15.75" x14ac:dyDescent="0.25">
      <c r="A39" s="11">
        <v>28</v>
      </c>
      <c r="B39" s="11">
        <v>227</v>
      </c>
      <c r="C39" s="11">
        <v>8</v>
      </c>
      <c r="D39" s="75" t="s">
        <v>122</v>
      </c>
      <c r="E39" s="68" t="s">
        <v>85</v>
      </c>
      <c r="F39" s="12">
        <v>7</v>
      </c>
      <c r="G39" s="12">
        <v>5</v>
      </c>
      <c r="H39" s="12">
        <v>0</v>
      </c>
      <c r="I39" s="12">
        <v>0</v>
      </c>
      <c r="J39" s="12">
        <v>12</v>
      </c>
      <c r="K39" s="12"/>
      <c r="L39" s="12">
        <f t="shared" si="0"/>
        <v>12</v>
      </c>
      <c r="M39" s="12"/>
    </row>
    <row r="40" spans="1:13" ht="15.75" x14ac:dyDescent="0.25">
      <c r="A40" s="11">
        <v>29</v>
      </c>
      <c r="B40" s="11">
        <v>228</v>
      </c>
      <c r="C40" s="11">
        <v>8</v>
      </c>
      <c r="D40" s="13" t="s">
        <v>123</v>
      </c>
      <c r="E40" s="68" t="s">
        <v>124</v>
      </c>
      <c r="F40" s="12">
        <v>12</v>
      </c>
      <c r="G40" s="12">
        <v>12</v>
      </c>
      <c r="H40" s="12">
        <v>9</v>
      </c>
      <c r="I40" s="12">
        <v>0</v>
      </c>
      <c r="J40" s="12">
        <v>33</v>
      </c>
      <c r="K40" s="12">
        <v>10</v>
      </c>
      <c r="L40" s="12">
        <f t="shared" si="0"/>
        <v>43</v>
      </c>
      <c r="M40" s="12"/>
    </row>
    <row r="41" spans="1:13" ht="15.75" x14ac:dyDescent="0.25">
      <c r="A41" s="11">
        <v>30</v>
      </c>
      <c r="B41" s="11">
        <v>229</v>
      </c>
      <c r="C41" s="11">
        <v>8</v>
      </c>
      <c r="D41" s="76" t="s">
        <v>125</v>
      </c>
      <c r="E41" s="68" t="s">
        <v>126</v>
      </c>
      <c r="F41" s="12">
        <v>4</v>
      </c>
      <c r="G41" s="12">
        <v>2</v>
      </c>
      <c r="H41" s="12">
        <v>2</v>
      </c>
      <c r="I41" s="12">
        <v>0</v>
      </c>
      <c r="J41" s="12">
        <v>8</v>
      </c>
      <c r="K41" s="12"/>
      <c r="L41" s="12">
        <f t="shared" si="0"/>
        <v>8</v>
      </c>
      <c r="M41" s="12"/>
    </row>
    <row r="42" spans="1:13" ht="15.75" x14ac:dyDescent="0.25">
      <c r="A42" s="11">
        <v>31</v>
      </c>
      <c r="B42" s="11">
        <v>230</v>
      </c>
      <c r="C42" s="11">
        <v>8</v>
      </c>
      <c r="D42" s="77" t="s">
        <v>127</v>
      </c>
      <c r="E42" s="68" t="s">
        <v>128</v>
      </c>
      <c r="F42" s="12">
        <v>3</v>
      </c>
      <c r="G42" s="12">
        <v>4</v>
      </c>
      <c r="H42" s="12">
        <v>2</v>
      </c>
      <c r="I42" s="12">
        <v>0</v>
      </c>
      <c r="J42" s="12">
        <v>9</v>
      </c>
      <c r="K42" s="12"/>
      <c r="L42" s="12">
        <f t="shared" si="0"/>
        <v>9</v>
      </c>
      <c r="M42" s="12"/>
    </row>
    <row r="43" spans="1:13" ht="30.75" customHeight="1" x14ac:dyDescent="0.25">
      <c r="A43" s="13" t="s">
        <v>16</v>
      </c>
      <c r="E43" s="14"/>
    </row>
    <row r="44" spans="1:13" x14ac:dyDescent="0.25">
      <c r="A44" s="13" t="s">
        <v>17</v>
      </c>
      <c r="D44" s="15"/>
      <c r="E44" s="14"/>
    </row>
    <row r="45" spans="1:13" x14ac:dyDescent="0.25">
      <c r="A45" s="13" t="s">
        <v>18</v>
      </c>
      <c r="E45" s="14"/>
    </row>
    <row r="46" spans="1:13" x14ac:dyDescent="0.25">
      <c r="A46" s="13" t="s">
        <v>17</v>
      </c>
      <c r="E46" s="14"/>
    </row>
    <row r="47" spans="1:13" x14ac:dyDescent="0.25">
      <c r="A47" s="13" t="s">
        <v>19</v>
      </c>
      <c r="E47" s="14"/>
    </row>
    <row r="48" spans="1:13" x14ac:dyDescent="0.25">
      <c r="A48" s="13" t="s">
        <v>17</v>
      </c>
      <c r="E48" s="14"/>
    </row>
    <row r="49" spans="1:5" x14ac:dyDescent="0.25">
      <c r="A49" s="13" t="s">
        <v>19</v>
      </c>
      <c r="E49" s="14"/>
    </row>
    <row r="50" spans="1:5" x14ac:dyDescent="0.25">
      <c r="A50" s="13" t="s">
        <v>20</v>
      </c>
      <c r="E50" s="14"/>
    </row>
    <row r="51" spans="1:5" x14ac:dyDescent="0.25">
      <c r="A51" s="13" t="s">
        <v>19</v>
      </c>
      <c r="E51" s="14"/>
    </row>
    <row r="52" spans="1:5" x14ac:dyDescent="0.25">
      <c r="A52" s="13" t="s">
        <v>20</v>
      </c>
      <c r="E52" s="14"/>
    </row>
  </sheetData>
  <mergeCells count="11">
    <mergeCell ref="L9:L11"/>
    <mergeCell ref="M9:M11"/>
    <mergeCell ref="A1:K1"/>
    <mergeCell ref="A2:K2"/>
    <mergeCell ref="A8:C8"/>
    <mergeCell ref="A9:A11"/>
    <mergeCell ref="B9:B11"/>
    <mergeCell ref="C9:C11"/>
    <mergeCell ref="D9:D11"/>
    <mergeCell ref="E9:E11"/>
    <mergeCell ref="F9:K10"/>
  </mergeCells>
  <pageMargins left="0.7" right="0.7" top="0.75" bottom="0.75" header="0.3" footer="0.3"/>
  <pageSetup paperSize="9" scale="6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topLeftCell="A25" zoomScale="69" zoomScaleNormal="69" workbookViewId="0">
      <selection activeCell="S22" sqref="S22"/>
    </sheetView>
  </sheetViews>
  <sheetFormatPr defaultRowHeight="15" x14ac:dyDescent="0.25"/>
  <cols>
    <col min="1" max="1" width="7" customWidth="1"/>
    <col min="2" max="2" width="13.42578125" customWidth="1"/>
    <col min="3" max="3" width="9.140625" customWidth="1"/>
    <col min="4" max="4" width="30" customWidth="1"/>
    <col min="5" max="5" width="26.140625" customWidth="1"/>
    <col min="6" max="6" width="11.42578125" bestFit="1" customWidth="1"/>
    <col min="13" max="13" width="17.28515625" customWidth="1"/>
    <col min="14" max="14" width="14.28515625" style="198" customWidth="1"/>
  </cols>
  <sheetData>
    <row r="1" spans="1:13" ht="20.25" x14ac:dyDescent="0.3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3" ht="20.25" x14ac:dyDescent="0.25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3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</row>
    <row r="4" spans="1:13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</row>
    <row r="5" spans="1:13" ht="15.75" x14ac:dyDescent="0.25">
      <c r="A5" s="4" t="s">
        <v>3</v>
      </c>
      <c r="B5" s="5"/>
      <c r="C5" s="5"/>
      <c r="D5" s="6" t="s">
        <v>31</v>
      </c>
      <c r="E5" s="2"/>
      <c r="F5" s="3"/>
      <c r="G5" s="3"/>
      <c r="H5" s="3"/>
      <c r="I5" s="3"/>
      <c r="J5" s="3"/>
      <c r="K5" s="3"/>
    </row>
    <row r="6" spans="1:13" ht="15.75" x14ac:dyDescent="0.25">
      <c r="A6" s="4" t="s">
        <v>4</v>
      </c>
      <c r="B6" s="5"/>
      <c r="C6" s="5" t="s">
        <v>5</v>
      </c>
      <c r="D6" s="7">
        <v>45250</v>
      </c>
      <c r="E6" s="2"/>
      <c r="F6" s="3"/>
      <c r="G6" s="3"/>
      <c r="H6" s="3"/>
      <c r="I6" s="3"/>
      <c r="J6" s="3"/>
      <c r="K6" s="3"/>
    </row>
    <row r="7" spans="1:13" ht="15.75" x14ac:dyDescent="0.25">
      <c r="A7" s="4" t="s">
        <v>6</v>
      </c>
      <c r="B7" s="5"/>
      <c r="C7" s="8"/>
      <c r="D7" s="6">
        <v>9</v>
      </c>
      <c r="E7" s="2"/>
      <c r="F7" s="3"/>
      <c r="G7" s="3"/>
      <c r="H7" s="3"/>
      <c r="I7" s="3"/>
      <c r="J7" s="3"/>
      <c r="K7" s="3"/>
    </row>
    <row r="8" spans="1:13" ht="15.75" x14ac:dyDescent="0.25">
      <c r="A8" s="188" t="s">
        <v>7</v>
      </c>
      <c r="B8" s="188"/>
      <c r="C8" s="188"/>
      <c r="D8" s="9"/>
      <c r="E8" s="2"/>
      <c r="F8" s="3"/>
      <c r="G8" s="3"/>
      <c r="H8" s="3"/>
      <c r="I8" s="3"/>
      <c r="J8" s="3"/>
      <c r="K8" s="3"/>
    </row>
    <row r="9" spans="1:13" x14ac:dyDescent="0.25">
      <c r="A9" s="184" t="s">
        <v>8</v>
      </c>
      <c r="B9" s="184" t="s">
        <v>9</v>
      </c>
      <c r="C9" s="184" t="s">
        <v>10</v>
      </c>
      <c r="D9" s="184" t="s">
        <v>11</v>
      </c>
      <c r="E9" s="184" t="s">
        <v>12</v>
      </c>
      <c r="F9" s="184" t="s">
        <v>13</v>
      </c>
      <c r="G9" s="184"/>
      <c r="H9" s="184"/>
      <c r="I9" s="184"/>
      <c r="J9" s="184"/>
      <c r="K9" s="184"/>
      <c r="L9" s="184" t="s">
        <v>14</v>
      </c>
      <c r="M9" s="184" t="s">
        <v>15</v>
      </c>
    </row>
    <row r="10" spans="1:13" x14ac:dyDescent="0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ht="20.25" customHeight="1" x14ac:dyDescent="0.25">
      <c r="A11" s="184"/>
      <c r="B11" s="184"/>
      <c r="C11" s="184"/>
      <c r="D11" s="184"/>
      <c r="E11" s="184"/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27</v>
      </c>
      <c r="L11" s="184"/>
      <c r="M11" s="184"/>
    </row>
    <row r="12" spans="1:13" ht="31.5" x14ac:dyDescent="0.25">
      <c r="A12" s="91">
        <v>1</v>
      </c>
      <c r="B12" s="129">
        <v>300</v>
      </c>
      <c r="C12" s="129">
        <v>9</v>
      </c>
      <c r="D12" s="131" t="s">
        <v>129</v>
      </c>
      <c r="E12" s="132" t="s">
        <v>130</v>
      </c>
      <c r="F12" s="93">
        <v>4</v>
      </c>
      <c r="G12" s="93">
        <v>6</v>
      </c>
      <c r="H12" s="93">
        <v>14</v>
      </c>
      <c r="I12" s="93">
        <v>0</v>
      </c>
      <c r="J12" s="93">
        <v>24</v>
      </c>
      <c r="K12" s="133"/>
      <c r="L12" s="133">
        <f>J12+K12</f>
        <v>24</v>
      </c>
      <c r="M12" s="133"/>
    </row>
    <row r="13" spans="1:13" ht="31.5" x14ac:dyDescent="0.25">
      <c r="A13" s="91">
        <v>2</v>
      </c>
      <c r="B13" s="129">
        <v>301</v>
      </c>
      <c r="C13" s="129">
        <v>9</v>
      </c>
      <c r="D13" s="134" t="s">
        <v>131</v>
      </c>
      <c r="E13" s="135" t="s">
        <v>36</v>
      </c>
      <c r="F13" s="93">
        <v>1</v>
      </c>
      <c r="G13" s="93">
        <v>3</v>
      </c>
      <c r="H13" s="93">
        <v>8</v>
      </c>
      <c r="I13" s="93">
        <v>0</v>
      </c>
      <c r="J13" s="93">
        <v>12</v>
      </c>
      <c r="K13" s="133"/>
      <c r="L13" s="133">
        <f t="shared" ref="L13:L41" si="0">J13+K13</f>
        <v>12</v>
      </c>
      <c r="M13" s="133"/>
    </row>
    <row r="14" spans="1:13" ht="47.25" x14ac:dyDescent="0.25">
      <c r="A14" s="91">
        <v>3</v>
      </c>
      <c r="B14" s="129">
        <v>302</v>
      </c>
      <c r="C14" s="129">
        <v>9</v>
      </c>
      <c r="D14" s="136" t="s">
        <v>132</v>
      </c>
      <c r="E14" s="135" t="s">
        <v>73</v>
      </c>
      <c r="F14" s="93">
        <v>5</v>
      </c>
      <c r="G14" s="93">
        <v>6</v>
      </c>
      <c r="H14" s="93">
        <v>8</v>
      </c>
      <c r="I14" s="93">
        <v>12</v>
      </c>
      <c r="J14" s="93">
        <v>31</v>
      </c>
      <c r="K14" s="133"/>
      <c r="L14" s="133">
        <f t="shared" si="0"/>
        <v>31</v>
      </c>
      <c r="M14" s="133"/>
    </row>
    <row r="15" spans="1:13" ht="31.5" x14ac:dyDescent="0.25">
      <c r="A15" s="91">
        <v>4</v>
      </c>
      <c r="B15" s="129">
        <v>303</v>
      </c>
      <c r="C15" s="129">
        <v>9</v>
      </c>
      <c r="D15" s="135" t="s">
        <v>133</v>
      </c>
      <c r="E15" s="135" t="s">
        <v>77</v>
      </c>
      <c r="F15" s="93">
        <v>3</v>
      </c>
      <c r="G15" s="93">
        <v>6</v>
      </c>
      <c r="H15" s="93">
        <v>9</v>
      </c>
      <c r="I15" s="93">
        <v>0</v>
      </c>
      <c r="J15" s="93">
        <v>18</v>
      </c>
      <c r="K15" s="133"/>
      <c r="L15" s="133">
        <f t="shared" si="0"/>
        <v>18</v>
      </c>
      <c r="M15" s="133"/>
    </row>
    <row r="16" spans="1:13" ht="31.5" x14ac:dyDescent="0.25">
      <c r="A16" s="91">
        <v>5</v>
      </c>
      <c r="B16" s="129">
        <v>304</v>
      </c>
      <c r="C16" s="129">
        <v>9</v>
      </c>
      <c r="D16" s="136" t="s">
        <v>134</v>
      </c>
      <c r="E16" s="135" t="s">
        <v>135</v>
      </c>
      <c r="F16" s="93">
        <v>6</v>
      </c>
      <c r="G16" s="93">
        <v>7</v>
      </c>
      <c r="H16" s="93">
        <v>14</v>
      </c>
      <c r="I16" s="93">
        <v>8</v>
      </c>
      <c r="J16" s="93">
        <v>35</v>
      </c>
      <c r="K16" s="133"/>
      <c r="L16" s="133">
        <f t="shared" si="0"/>
        <v>35</v>
      </c>
      <c r="M16" s="133"/>
    </row>
    <row r="17" spans="1:14" ht="18.75" x14ac:dyDescent="0.25">
      <c r="A17" s="91">
        <v>6</v>
      </c>
      <c r="B17" s="129">
        <v>305</v>
      </c>
      <c r="C17" s="129">
        <v>9</v>
      </c>
      <c r="D17" s="135" t="s">
        <v>136</v>
      </c>
      <c r="E17" s="135" t="s">
        <v>98</v>
      </c>
      <c r="F17" s="93">
        <v>5</v>
      </c>
      <c r="G17" s="93">
        <v>8</v>
      </c>
      <c r="H17" s="93">
        <v>15</v>
      </c>
      <c r="I17" s="93">
        <v>12</v>
      </c>
      <c r="J17" s="93">
        <v>40</v>
      </c>
      <c r="K17" s="133">
        <v>4</v>
      </c>
      <c r="L17" s="133">
        <f t="shared" si="0"/>
        <v>44</v>
      </c>
      <c r="M17" s="133"/>
    </row>
    <row r="18" spans="1:14" ht="31.5" x14ac:dyDescent="0.25">
      <c r="A18" s="91">
        <v>7</v>
      </c>
      <c r="B18" s="129">
        <v>306</v>
      </c>
      <c r="C18" s="129">
        <v>9</v>
      </c>
      <c r="D18" s="137" t="s">
        <v>137</v>
      </c>
      <c r="E18" s="138" t="s">
        <v>69</v>
      </c>
      <c r="F18" s="93">
        <v>5</v>
      </c>
      <c r="G18" s="93">
        <v>6</v>
      </c>
      <c r="H18" s="93">
        <v>14</v>
      </c>
      <c r="I18" s="93">
        <v>0</v>
      </c>
      <c r="J18" s="93">
        <v>25</v>
      </c>
      <c r="K18" s="133"/>
      <c r="L18" s="133">
        <f t="shared" si="0"/>
        <v>25</v>
      </c>
      <c r="M18" s="133"/>
    </row>
    <row r="19" spans="1:14" ht="18.75" x14ac:dyDescent="0.25">
      <c r="A19" s="91">
        <v>8</v>
      </c>
      <c r="B19" s="129">
        <v>307</v>
      </c>
      <c r="C19" s="129">
        <v>9</v>
      </c>
      <c r="D19" s="139" t="s">
        <v>138</v>
      </c>
      <c r="E19" s="135" t="s">
        <v>139</v>
      </c>
      <c r="F19" s="93">
        <v>6</v>
      </c>
      <c r="G19" s="93">
        <v>6</v>
      </c>
      <c r="H19" s="93">
        <v>8</v>
      </c>
      <c r="I19" s="93">
        <v>13</v>
      </c>
      <c r="J19" s="93">
        <v>33</v>
      </c>
      <c r="K19" s="133">
        <v>1</v>
      </c>
      <c r="L19" s="133">
        <f t="shared" si="0"/>
        <v>34</v>
      </c>
      <c r="M19" s="133"/>
    </row>
    <row r="20" spans="1:14" ht="31.5" x14ac:dyDescent="0.25">
      <c r="A20" s="91">
        <v>9</v>
      </c>
      <c r="B20" s="129">
        <v>308</v>
      </c>
      <c r="C20" s="129">
        <v>9</v>
      </c>
      <c r="D20" s="135" t="s">
        <v>140</v>
      </c>
      <c r="E20" s="135" t="s">
        <v>141</v>
      </c>
      <c r="F20" s="93">
        <v>1</v>
      </c>
      <c r="G20" s="93">
        <v>6</v>
      </c>
      <c r="H20" s="93">
        <v>11</v>
      </c>
      <c r="I20" s="93">
        <v>10</v>
      </c>
      <c r="J20" s="93">
        <v>28</v>
      </c>
      <c r="K20" s="133"/>
      <c r="L20" s="133">
        <f t="shared" si="0"/>
        <v>28</v>
      </c>
      <c r="M20" s="133"/>
    </row>
    <row r="21" spans="1:14" ht="18.75" x14ac:dyDescent="0.25">
      <c r="A21" s="91">
        <v>10</v>
      </c>
      <c r="B21" s="129">
        <v>309</v>
      </c>
      <c r="C21" s="129">
        <v>9</v>
      </c>
      <c r="D21" s="135" t="s">
        <v>142</v>
      </c>
      <c r="E21" s="135" t="s">
        <v>143</v>
      </c>
      <c r="F21" s="93">
        <v>4</v>
      </c>
      <c r="G21" s="93">
        <v>5</v>
      </c>
      <c r="H21" s="93">
        <v>3</v>
      </c>
      <c r="I21" s="93">
        <v>0</v>
      </c>
      <c r="J21" s="93">
        <v>12</v>
      </c>
      <c r="K21" s="133"/>
      <c r="L21" s="133">
        <f t="shared" si="0"/>
        <v>12</v>
      </c>
      <c r="M21" s="133"/>
    </row>
    <row r="22" spans="1:14" ht="31.5" x14ac:dyDescent="0.25">
      <c r="A22" s="91">
        <v>11</v>
      </c>
      <c r="B22" s="129">
        <v>310</v>
      </c>
      <c r="C22" s="129">
        <v>9</v>
      </c>
      <c r="D22" s="135" t="s">
        <v>144</v>
      </c>
      <c r="E22" s="135" t="s">
        <v>145</v>
      </c>
      <c r="F22" s="93">
        <v>5</v>
      </c>
      <c r="G22" s="93">
        <v>7</v>
      </c>
      <c r="H22" s="93">
        <v>10</v>
      </c>
      <c r="I22" s="93">
        <v>14</v>
      </c>
      <c r="J22" s="93">
        <v>36</v>
      </c>
      <c r="K22" s="133">
        <v>4</v>
      </c>
      <c r="L22" s="133">
        <f t="shared" si="0"/>
        <v>40</v>
      </c>
      <c r="M22" s="133"/>
    </row>
    <row r="23" spans="1:14" ht="31.5" x14ac:dyDescent="0.25">
      <c r="A23" s="91">
        <v>12</v>
      </c>
      <c r="B23" s="129">
        <v>311</v>
      </c>
      <c r="C23" s="129">
        <v>9</v>
      </c>
      <c r="D23" s="136" t="s">
        <v>146</v>
      </c>
      <c r="E23" s="135" t="s">
        <v>45</v>
      </c>
      <c r="F23" s="93">
        <v>0</v>
      </c>
      <c r="G23" s="93">
        <v>5</v>
      </c>
      <c r="H23" s="93">
        <v>4</v>
      </c>
      <c r="I23" s="93">
        <v>0</v>
      </c>
      <c r="J23" s="93">
        <v>9</v>
      </c>
      <c r="K23" s="133"/>
      <c r="L23" s="133">
        <f t="shared" si="0"/>
        <v>9</v>
      </c>
      <c r="M23" s="133"/>
    </row>
    <row r="24" spans="1:14" ht="31.5" x14ac:dyDescent="0.25">
      <c r="A24" s="91">
        <v>13</v>
      </c>
      <c r="B24" s="129">
        <v>312</v>
      </c>
      <c r="C24" s="129">
        <v>9</v>
      </c>
      <c r="D24" s="140" t="s">
        <v>147</v>
      </c>
      <c r="E24" s="135" t="s">
        <v>65</v>
      </c>
      <c r="F24" s="93">
        <v>0</v>
      </c>
      <c r="G24" s="93">
        <v>2</v>
      </c>
      <c r="H24" s="93">
        <v>5</v>
      </c>
      <c r="I24" s="93">
        <v>0</v>
      </c>
      <c r="J24" s="93">
        <v>7</v>
      </c>
      <c r="K24" s="133"/>
      <c r="L24" s="133">
        <f t="shared" si="0"/>
        <v>7</v>
      </c>
      <c r="M24" s="133"/>
    </row>
    <row r="25" spans="1:14" ht="31.5" x14ac:dyDescent="0.25">
      <c r="A25" s="94">
        <v>14</v>
      </c>
      <c r="B25" s="97">
        <v>313</v>
      </c>
      <c r="C25" s="97">
        <v>9</v>
      </c>
      <c r="D25" s="141" t="s">
        <v>148</v>
      </c>
      <c r="E25" s="141" t="s">
        <v>69</v>
      </c>
      <c r="F25" s="95">
        <v>6</v>
      </c>
      <c r="G25" s="95">
        <v>8</v>
      </c>
      <c r="H25" s="95">
        <v>19</v>
      </c>
      <c r="I25" s="95">
        <v>18</v>
      </c>
      <c r="J25" s="95">
        <v>51</v>
      </c>
      <c r="K25" s="96">
        <v>4</v>
      </c>
      <c r="L25" s="96">
        <f t="shared" si="0"/>
        <v>55</v>
      </c>
      <c r="M25" s="96" t="s">
        <v>217</v>
      </c>
      <c r="N25" s="199" t="s">
        <v>220</v>
      </c>
    </row>
    <row r="26" spans="1:14" ht="31.5" x14ac:dyDescent="0.25">
      <c r="A26" s="91">
        <v>15</v>
      </c>
      <c r="B26" s="129">
        <v>314</v>
      </c>
      <c r="C26" s="129">
        <v>9</v>
      </c>
      <c r="D26" s="135" t="s">
        <v>149</v>
      </c>
      <c r="E26" s="135" t="s">
        <v>150</v>
      </c>
      <c r="F26" s="93">
        <v>6</v>
      </c>
      <c r="G26" s="93">
        <v>7</v>
      </c>
      <c r="H26" s="93">
        <v>16</v>
      </c>
      <c r="I26" s="93">
        <v>8</v>
      </c>
      <c r="J26" s="93">
        <v>37</v>
      </c>
      <c r="K26" s="133"/>
      <c r="L26" s="133">
        <f t="shared" si="0"/>
        <v>37</v>
      </c>
      <c r="M26" s="133"/>
    </row>
    <row r="27" spans="1:14" ht="31.5" x14ac:dyDescent="0.25">
      <c r="A27" s="91">
        <v>16</v>
      </c>
      <c r="B27" s="129">
        <v>315</v>
      </c>
      <c r="C27" s="129">
        <v>9</v>
      </c>
      <c r="D27" s="89" t="s">
        <v>151</v>
      </c>
      <c r="E27" s="135" t="s">
        <v>152</v>
      </c>
      <c r="F27" s="93">
        <v>6</v>
      </c>
      <c r="G27" s="93">
        <v>7</v>
      </c>
      <c r="H27" s="93">
        <v>14</v>
      </c>
      <c r="I27" s="93">
        <v>11</v>
      </c>
      <c r="J27" s="93">
        <v>38</v>
      </c>
      <c r="K27" s="133">
        <v>4</v>
      </c>
      <c r="L27" s="133">
        <f t="shared" si="0"/>
        <v>42</v>
      </c>
      <c r="M27" s="133"/>
    </row>
    <row r="28" spans="1:14" ht="18.75" x14ac:dyDescent="0.25">
      <c r="A28" s="91">
        <v>17</v>
      </c>
      <c r="B28" s="129">
        <v>316</v>
      </c>
      <c r="C28" s="129">
        <v>9</v>
      </c>
      <c r="D28" s="135" t="s">
        <v>153</v>
      </c>
      <c r="E28" s="135" t="s">
        <v>154</v>
      </c>
      <c r="F28" s="93">
        <v>6</v>
      </c>
      <c r="G28" s="93">
        <v>8</v>
      </c>
      <c r="H28" s="93">
        <v>12</v>
      </c>
      <c r="I28" s="93">
        <v>0</v>
      </c>
      <c r="J28" s="93">
        <v>26</v>
      </c>
      <c r="K28" s="133"/>
      <c r="L28" s="133">
        <f t="shared" si="0"/>
        <v>26</v>
      </c>
      <c r="M28" s="133"/>
    </row>
    <row r="29" spans="1:14" ht="18.75" x14ac:dyDescent="0.25">
      <c r="A29" s="91">
        <v>18</v>
      </c>
      <c r="B29" s="129">
        <v>317</v>
      </c>
      <c r="C29" s="129">
        <v>9</v>
      </c>
      <c r="D29" s="139" t="s">
        <v>155</v>
      </c>
      <c r="E29" s="135" t="s">
        <v>156</v>
      </c>
      <c r="F29" s="93">
        <v>3</v>
      </c>
      <c r="G29" s="93">
        <v>4</v>
      </c>
      <c r="H29" s="93">
        <v>5</v>
      </c>
      <c r="I29" s="93">
        <v>0</v>
      </c>
      <c r="J29" s="93">
        <v>12</v>
      </c>
      <c r="K29" s="133"/>
      <c r="L29" s="133">
        <f t="shared" si="0"/>
        <v>12</v>
      </c>
      <c r="M29" s="133"/>
    </row>
    <row r="30" spans="1:14" ht="31.5" x14ac:dyDescent="0.25">
      <c r="A30" s="91">
        <v>19</v>
      </c>
      <c r="B30" s="129">
        <v>318</v>
      </c>
      <c r="C30" s="129">
        <v>9</v>
      </c>
      <c r="D30" s="135" t="s">
        <v>157</v>
      </c>
      <c r="E30" s="135" t="s">
        <v>59</v>
      </c>
      <c r="F30" s="93">
        <v>4</v>
      </c>
      <c r="G30" s="93">
        <v>4</v>
      </c>
      <c r="H30" s="93">
        <v>3</v>
      </c>
      <c r="I30" s="93">
        <v>0</v>
      </c>
      <c r="J30" s="93">
        <v>11</v>
      </c>
      <c r="K30" s="133"/>
      <c r="L30" s="133">
        <f t="shared" si="0"/>
        <v>11</v>
      </c>
      <c r="M30" s="133"/>
    </row>
    <row r="31" spans="1:14" ht="31.5" x14ac:dyDescent="0.25">
      <c r="A31" s="91">
        <v>20</v>
      </c>
      <c r="B31" s="129">
        <v>319</v>
      </c>
      <c r="C31" s="129">
        <v>9</v>
      </c>
      <c r="D31" s="134" t="s">
        <v>158</v>
      </c>
      <c r="E31" s="135" t="s">
        <v>49</v>
      </c>
      <c r="F31" s="93">
        <v>3</v>
      </c>
      <c r="G31" s="93">
        <v>3</v>
      </c>
      <c r="H31" s="93">
        <v>7</v>
      </c>
      <c r="I31" s="93">
        <v>0</v>
      </c>
      <c r="J31" s="93">
        <v>13</v>
      </c>
      <c r="K31" s="133"/>
      <c r="L31" s="133">
        <f t="shared" si="0"/>
        <v>13</v>
      </c>
      <c r="M31" s="133"/>
    </row>
    <row r="32" spans="1:14" ht="18.75" x14ac:dyDescent="0.25">
      <c r="A32" s="94">
        <v>21</v>
      </c>
      <c r="B32" s="97">
        <v>320</v>
      </c>
      <c r="C32" s="97">
        <v>9</v>
      </c>
      <c r="D32" s="142" t="s">
        <v>159</v>
      </c>
      <c r="E32" s="143" t="s">
        <v>43</v>
      </c>
      <c r="F32" s="95">
        <v>6</v>
      </c>
      <c r="G32" s="95">
        <v>8</v>
      </c>
      <c r="H32" s="95">
        <v>17</v>
      </c>
      <c r="I32" s="95">
        <v>14</v>
      </c>
      <c r="J32" s="95">
        <v>45</v>
      </c>
      <c r="K32" s="96">
        <v>6</v>
      </c>
      <c r="L32" s="96">
        <f t="shared" si="0"/>
        <v>51</v>
      </c>
      <c r="M32" s="96" t="s">
        <v>219</v>
      </c>
      <c r="N32" s="199" t="s">
        <v>220</v>
      </c>
    </row>
    <row r="33" spans="1:14" ht="18.75" x14ac:dyDescent="0.25">
      <c r="A33" s="91">
        <v>22</v>
      </c>
      <c r="B33" s="129">
        <v>321</v>
      </c>
      <c r="C33" s="129">
        <v>9</v>
      </c>
      <c r="D33" s="89" t="s">
        <v>160</v>
      </c>
      <c r="E33" s="89" t="s">
        <v>57</v>
      </c>
      <c r="F33" s="93">
        <v>1</v>
      </c>
      <c r="G33" s="93">
        <v>5</v>
      </c>
      <c r="H33" s="93">
        <v>6</v>
      </c>
      <c r="I33" s="93">
        <v>13</v>
      </c>
      <c r="J33" s="93">
        <v>25</v>
      </c>
      <c r="K33" s="133"/>
      <c r="L33" s="133">
        <f t="shared" si="0"/>
        <v>25</v>
      </c>
      <c r="M33" s="133"/>
    </row>
    <row r="34" spans="1:14" ht="31.5" x14ac:dyDescent="0.25">
      <c r="A34" s="94">
        <v>23</v>
      </c>
      <c r="B34" s="97">
        <v>322</v>
      </c>
      <c r="C34" s="97">
        <v>9</v>
      </c>
      <c r="D34" s="144" t="s">
        <v>161</v>
      </c>
      <c r="E34" s="144" t="s">
        <v>40</v>
      </c>
      <c r="F34" s="95">
        <v>6</v>
      </c>
      <c r="G34" s="95">
        <v>7</v>
      </c>
      <c r="H34" s="95">
        <v>19</v>
      </c>
      <c r="I34" s="95">
        <v>15</v>
      </c>
      <c r="J34" s="95">
        <v>47</v>
      </c>
      <c r="K34" s="96">
        <v>5</v>
      </c>
      <c r="L34" s="96">
        <f t="shared" si="0"/>
        <v>52</v>
      </c>
      <c r="M34" s="96" t="s">
        <v>218</v>
      </c>
      <c r="N34" s="199" t="s">
        <v>220</v>
      </c>
    </row>
    <row r="35" spans="1:14" ht="31.5" x14ac:dyDescent="0.25">
      <c r="A35" s="91">
        <v>24</v>
      </c>
      <c r="B35" s="129">
        <v>323</v>
      </c>
      <c r="C35" s="129">
        <v>9</v>
      </c>
      <c r="D35" s="145" t="s">
        <v>162</v>
      </c>
      <c r="E35" s="146" t="s">
        <v>69</v>
      </c>
      <c r="F35" s="93">
        <v>6</v>
      </c>
      <c r="G35" s="93">
        <v>7</v>
      </c>
      <c r="H35" s="93">
        <v>13</v>
      </c>
      <c r="I35" s="93">
        <v>5</v>
      </c>
      <c r="J35" s="93">
        <v>31</v>
      </c>
      <c r="K35" s="133">
        <v>3</v>
      </c>
      <c r="L35" s="133">
        <f t="shared" si="0"/>
        <v>34</v>
      </c>
      <c r="M35" s="133"/>
    </row>
    <row r="36" spans="1:14" ht="31.5" x14ac:dyDescent="0.25">
      <c r="A36" s="91">
        <v>25</v>
      </c>
      <c r="B36" s="129">
        <v>324</v>
      </c>
      <c r="C36" s="129">
        <v>9</v>
      </c>
      <c r="D36" s="147" t="s">
        <v>163</v>
      </c>
      <c r="E36" s="148" t="s">
        <v>69</v>
      </c>
      <c r="F36" s="93">
        <v>3</v>
      </c>
      <c r="G36" s="93">
        <v>5</v>
      </c>
      <c r="H36" s="93">
        <v>11</v>
      </c>
      <c r="I36" s="93">
        <v>0</v>
      </c>
      <c r="J36" s="93">
        <v>19</v>
      </c>
      <c r="K36" s="133"/>
      <c r="L36" s="133">
        <f t="shared" si="0"/>
        <v>19</v>
      </c>
      <c r="M36" s="133"/>
    </row>
    <row r="37" spans="1:14" ht="31.5" x14ac:dyDescent="0.25">
      <c r="A37" s="91">
        <v>26</v>
      </c>
      <c r="B37" s="129">
        <v>325</v>
      </c>
      <c r="C37" s="129">
        <v>9</v>
      </c>
      <c r="D37" s="149" t="s">
        <v>164</v>
      </c>
      <c r="E37" s="150" t="s">
        <v>165</v>
      </c>
      <c r="F37" s="93">
        <v>4</v>
      </c>
      <c r="G37" s="93">
        <v>6</v>
      </c>
      <c r="H37" s="93">
        <v>5</v>
      </c>
      <c r="I37" s="93">
        <v>0</v>
      </c>
      <c r="J37" s="93">
        <v>15</v>
      </c>
      <c r="K37" s="133"/>
      <c r="L37" s="133">
        <f t="shared" si="0"/>
        <v>15</v>
      </c>
      <c r="M37" s="133"/>
    </row>
    <row r="38" spans="1:14" ht="31.5" x14ac:dyDescent="0.25">
      <c r="A38" s="91">
        <v>27</v>
      </c>
      <c r="B38" s="129">
        <v>326</v>
      </c>
      <c r="C38" s="129">
        <v>9</v>
      </c>
      <c r="D38" s="151" t="s">
        <v>166</v>
      </c>
      <c r="E38" s="152" t="s">
        <v>83</v>
      </c>
      <c r="F38" s="93">
        <v>5</v>
      </c>
      <c r="G38" s="93">
        <v>6</v>
      </c>
      <c r="H38" s="93">
        <v>7</v>
      </c>
      <c r="I38" s="93">
        <v>0</v>
      </c>
      <c r="J38" s="93">
        <v>18</v>
      </c>
      <c r="K38" s="133"/>
      <c r="L38" s="133">
        <f t="shared" si="0"/>
        <v>18</v>
      </c>
      <c r="M38" s="133"/>
    </row>
    <row r="39" spans="1:14" ht="31.5" x14ac:dyDescent="0.25">
      <c r="A39" s="91">
        <v>28</v>
      </c>
      <c r="B39" s="129">
        <v>327</v>
      </c>
      <c r="C39" s="129">
        <v>9</v>
      </c>
      <c r="D39" s="134" t="s">
        <v>167</v>
      </c>
      <c r="E39" s="90" t="s">
        <v>75</v>
      </c>
      <c r="F39" s="93">
        <v>2</v>
      </c>
      <c r="G39" s="93">
        <v>3</v>
      </c>
      <c r="H39" s="93">
        <v>7</v>
      </c>
      <c r="I39" s="93">
        <v>0</v>
      </c>
      <c r="J39" s="93">
        <v>12</v>
      </c>
      <c r="K39" s="133"/>
      <c r="L39" s="133">
        <f t="shared" si="0"/>
        <v>12</v>
      </c>
      <c r="M39" s="133"/>
    </row>
    <row r="40" spans="1:14" ht="18.75" x14ac:dyDescent="0.25">
      <c r="A40" s="91">
        <v>29</v>
      </c>
      <c r="B40" s="129">
        <v>328</v>
      </c>
      <c r="C40" s="129">
        <v>9</v>
      </c>
      <c r="D40" s="153" t="s">
        <v>168</v>
      </c>
      <c r="E40" s="154" t="s">
        <v>61</v>
      </c>
      <c r="F40" s="93">
        <v>3</v>
      </c>
      <c r="G40" s="93">
        <v>1</v>
      </c>
      <c r="H40" s="93">
        <v>6</v>
      </c>
      <c r="I40" s="93">
        <v>0</v>
      </c>
      <c r="J40" s="93">
        <v>10</v>
      </c>
      <c r="K40" s="133"/>
      <c r="L40" s="133">
        <f t="shared" si="0"/>
        <v>10</v>
      </c>
      <c r="M40" s="133"/>
    </row>
    <row r="41" spans="1:14" s="5" customFormat="1" ht="18.75" x14ac:dyDescent="0.25">
      <c r="A41" s="92">
        <v>30</v>
      </c>
      <c r="B41" s="155">
        <v>329</v>
      </c>
      <c r="C41" s="155">
        <v>9</v>
      </c>
      <c r="D41" s="156" t="s">
        <v>169</v>
      </c>
      <c r="E41" s="154" t="s">
        <v>51</v>
      </c>
      <c r="F41" s="116">
        <v>3</v>
      </c>
      <c r="G41" s="116">
        <v>7</v>
      </c>
      <c r="H41" s="116">
        <v>9</v>
      </c>
      <c r="I41" s="116">
        <v>0</v>
      </c>
      <c r="J41" s="116">
        <v>19</v>
      </c>
      <c r="K41" s="157"/>
      <c r="L41" s="133">
        <f t="shared" si="0"/>
        <v>19</v>
      </c>
      <c r="M41" s="157"/>
      <c r="N41" s="200"/>
    </row>
    <row r="42" spans="1:14" ht="37.5" customHeight="1" x14ac:dyDescent="0.25">
      <c r="A42" s="13" t="s">
        <v>16</v>
      </c>
      <c r="E42" s="14"/>
    </row>
    <row r="43" spans="1:14" x14ac:dyDescent="0.25">
      <c r="A43" s="13" t="s">
        <v>17</v>
      </c>
      <c r="D43" s="15"/>
      <c r="E43" s="14"/>
    </row>
    <row r="44" spans="1:14" x14ac:dyDescent="0.25">
      <c r="A44" s="13" t="s">
        <v>18</v>
      </c>
      <c r="E44" s="14"/>
    </row>
    <row r="45" spans="1:14" x14ac:dyDescent="0.25">
      <c r="A45" s="13" t="s">
        <v>17</v>
      </c>
      <c r="E45" s="14"/>
    </row>
    <row r="46" spans="1:14" x14ac:dyDescent="0.25">
      <c r="A46" s="13" t="s">
        <v>19</v>
      </c>
      <c r="E46" s="14"/>
    </row>
    <row r="47" spans="1:14" x14ac:dyDescent="0.25">
      <c r="A47" s="13" t="s">
        <v>17</v>
      </c>
      <c r="E47" s="14"/>
    </row>
    <row r="48" spans="1:14" x14ac:dyDescent="0.25">
      <c r="A48" s="13" t="s">
        <v>19</v>
      </c>
      <c r="E48" s="14"/>
    </row>
    <row r="49" spans="1:5" x14ac:dyDescent="0.25">
      <c r="A49" s="13" t="s">
        <v>20</v>
      </c>
      <c r="E49" s="14"/>
    </row>
    <row r="50" spans="1:5" x14ac:dyDescent="0.25">
      <c r="A50" s="13" t="s">
        <v>19</v>
      </c>
      <c r="E50" s="14"/>
    </row>
    <row r="51" spans="1:5" x14ac:dyDescent="0.25">
      <c r="A51" s="13" t="s">
        <v>20</v>
      </c>
      <c r="E51" s="14"/>
    </row>
  </sheetData>
  <mergeCells count="11">
    <mergeCell ref="L9:L11"/>
    <mergeCell ref="M9:M11"/>
    <mergeCell ref="A1:K1"/>
    <mergeCell ref="A2:K2"/>
    <mergeCell ref="A8:C8"/>
    <mergeCell ref="A9:A11"/>
    <mergeCell ref="B9:B11"/>
    <mergeCell ref="C9:C11"/>
    <mergeCell ref="D9:D11"/>
    <mergeCell ref="E9:E11"/>
    <mergeCell ref="F9:K10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topLeftCell="A16" zoomScale="83" workbookViewId="0">
      <selection activeCell="R26" sqref="R26"/>
    </sheetView>
  </sheetViews>
  <sheetFormatPr defaultRowHeight="15" x14ac:dyDescent="0.25"/>
  <cols>
    <col min="1" max="1" width="7.140625" customWidth="1"/>
    <col min="4" max="4" width="28.85546875" customWidth="1"/>
    <col min="5" max="5" width="24.85546875" customWidth="1"/>
    <col min="6" max="6" width="10.28515625" bestFit="1" customWidth="1"/>
    <col min="10" max="10" width="11.42578125" customWidth="1"/>
    <col min="13" max="13" width="11.5703125" customWidth="1"/>
  </cols>
  <sheetData>
    <row r="1" spans="1:14" ht="21" customHeight="1" x14ac:dyDescent="0.3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4" ht="21" x14ac:dyDescent="0.35">
      <c r="A2" s="127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6"/>
      <c r="M2" s="16"/>
    </row>
    <row r="3" spans="1:14" ht="21" x14ac:dyDescent="0.35">
      <c r="A3" s="17"/>
      <c r="B3" s="17"/>
      <c r="C3" s="17"/>
      <c r="D3" s="17"/>
      <c r="E3" s="16"/>
      <c r="F3" s="18"/>
      <c r="G3" s="18"/>
      <c r="H3" s="18"/>
      <c r="I3" s="18"/>
      <c r="J3" s="18"/>
      <c r="K3" s="18"/>
      <c r="L3" s="16"/>
      <c r="M3" s="16"/>
    </row>
    <row r="4" spans="1:14" ht="21" x14ac:dyDescent="0.35">
      <c r="A4" s="19" t="s">
        <v>1</v>
      </c>
      <c r="B4" s="20"/>
      <c r="C4" s="20"/>
      <c r="D4" s="21" t="s">
        <v>2</v>
      </c>
      <c r="E4" s="16"/>
      <c r="F4" s="18"/>
      <c r="G4" s="18"/>
      <c r="H4" s="18"/>
      <c r="I4" s="18"/>
      <c r="J4" s="18"/>
      <c r="K4" s="18"/>
      <c r="L4" s="16"/>
      <c r="M4" s="16"/>
    </row>
    <row r="5" spans="1:14" ht="21" x14ac:dyDescent="0.35">
      <c r="A5" s="19" t="s">
        <v>21</v>
      </c>
      <c r="B5" s="20"/>
      <c r="C5" s="20"/>
      <c r="D5" s="21" t="s">
        <v>32</v>
      </c>
      <c r="E5" s="16"/>
      <c r="F5" s="18"/>
      <c r="G5" s="18"/>
      <c r="H5" s="18"/>
      <c r="I5" s="18"/>
      <c r="J5" s="18"/>
      <c r="K5" s="18"/>
      <c r="L5" s="16"/>
      <c r="M5" s="16"/>
    </row>
    <row r="6" spans="1:14" ht="21" x14ac:dyDescent="0.35">
      <c r="A6" s="19" t="s">
        <v>4</v>
      </c>
      <c r="B6" s="20"/>
      <c r="C6" s="20" t="s">
        <v>5</v>
      </c>
      <c r="D6" s="22">
        <v>45250</v>
      </c>
      <c r="E6" s="16"/>
      <c r="F6" s="18"/>
      <c r="G6" s="18"/>
      <c r="H6" s="18"/>
      <c r="I6" s="18"/>
      <c r="J6" s="18"/>
      <c r="K6" s="18"/>
      <c r="L6" s="16"/>
      <c r="M6" s="16"/>
    </row>
    <row r="7" spans="1:14" ht="21" x14ac:dyDescent="0.35">
      <c r="A7" s="19" t="s">
        <v>6</v>
      </c>
      <c r="B7" s="20"/>
      <c r="C7" s="23"/>
      <c r="D7" s="21">
        <v>10</v>
      </c>
      <c r="E7" s="16"/>
      <c r="F7" s="18"/>
      <c r="G7" s="18"/>
      <c r="H7" s="18"/>
      <c r="I7" s="18"/>
      <c r="J7" s="18"/>
      <c r="K7" s="18"/>
      <c r="L7" s="16"/>
      <c r="M7" s="16"/>
    </row>
    <row r="8" spans="1:14" ht="21" x14ac:dyDescent="0.35">
      <c r="A8" s="193" t="s">
        <v>7</v>
      </c>
      <c r="B8" s="193"/>
      <c r="C8" s="193"/>
      <c r="D8" s="24"/>
      <c r="E8" s="16"/>
      <c r="F8" s="18"/>
      <c r="G8" s="18"/>
      <c r="H8" s="18"/>
      <c r="I8" s="18"/>
      <c r="J8" s="18"/>
      <c r="K8" s="18"/>
      <c r="L8" s="16"/>
      <c r="M8" s="16"/>
    </row>
    <row r="9" spans="1:14" x14ac:dyDescent="0.25">
      <c r="A9" s="194" t="s">
        <v>8</v>
      </c>
      <c r="B9" s="184" t="s">
        <v>9</v>
      </c>
      <c r="C9" s="184" t="s">
        <v>10</v>
      </c>
      <c r="D9" s="194" t="s">
        <v>11</v>
      </c>
      <c r="E9" s="195" t="s">
        <v>12</v>
      </c>
      <c r="F9" s="195" t="s">
        <v>13</v>
      </c>
      <c r="G9" s="195"/>
      <c r="H9" s="195"/>
      <c r="I9" s="195"/>
      <c r="J9" s="195"/>
      <c r="K9" s="195"/>
      <c r="L9" s="192" t="s">
        <v>14</v>
      </c>
      <c r="M9" s="192" t="s">
        <v>15</v>
      </c>
    </row>
    <row r="10" spans="1:14" x14ac:dyDescent="0.25">
      <c r="A10" s="194"/>
      <c r="B10" s="184"/>
      <c r="C10" s="184"/>
      <c r="D10" s="194"/>
      <c r="E10" s="195"/>
      <c r="F10" s="195"/>
      <c r="G10" s="195"/>
      <c r="H10" s="195"/>
      <c r="I10" s="195"/>
      <c r="J10" s="195"/>
      <c r="K10" s="195"/>
      <c r="L10" s="192"/>
      <c r="M10" s="192"/>
    </row>
    <row r="11" spans="1:14" ht="31.5" customHeight="1" x14ac:dyDescent="0.25">
      <c r="A11" s="194"/>
      <c r="B11" s="184"/>
      <c r="C11" s="184"/>
      <c r="D11" s="194"/>
      <c r="E11" s="195"/>
      <c r="F11" s="11" t="s">
        <v>22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27</v>
      </c>
      <c r="L11" s="192"/>
      <c r="M11" s="192"/>
    </row>
    <row r="12" spans="1:14" ht="20.25" x14ac:dyDescent="0.25">
      <c r="A12" s="11">
        <v>1</v>
      </c>
      <c r="B12" s="11">
        <v>400</v>
      </c>
      <c r="C12" s="11">
        <v>10</v>
      </c>
      <c r="D12" s="87" t="s">
        <v>170</v>
      </c>
      <c r="E12" s="90" t="s">
        <v>156</v>
      </c>
      <c r="F12" s="93">
        <v>6</v>
      </c>
      <c r="G12" s="93">
        <v>7</v>
      </c>
      <c r="H12" s="93">
        <v>11</v>
      </c>
      <c r="I12" s="93">
        <v>0</v>
      </c>
      <c r="J12" s="93">
        <v>24</v>
      </c>
      <c r="K12" s="93"/>
      <c r="L12" s="93">
        <f>J12+K12</f>
        <v>24</v>
      </c>
      <c r="M12" s="130"/>
      <c r="N12" s="197"/>
    </row>
    <row r="13" spans="1:14" ht="20.25" x14ac:dyDescent="0.25">
      <c r="A13" s="11">
        <v>2</v>
      </c>
      <c r="B13" s="11">
        <v>401</v>
      </c>
      <c r="C13" s="11">
        <v>10</v>
      </c>
      <c r="D13" s="86" t="s">
        <v>171</v>
      </c>
      <c r="E13" s="90" t="s">
        <v>71</v>
      </c>
      <c r="F13" s="93">
        <v>4</v>
      </c>
      <c r="G13" s="93">
        <v>8</v>
      </c>
      <c r="H13" s="93">
        <v>10</v>
      </c>
      <c r="I13" s="93">
        <v>0</v>
      </c>
      <c r="J13" s="93">
        <v>22</v>
      </c>
      <c r="K13" s="93"/>
      <c r="L13" s="93">
        <f t="shared" ref="L13:L30" si="0">J13+K13</f>
        <v>22</v>
      </c>
      <c r="M13" s="130"/>
      <c r="N13" s="197"/>
    </row>
    <row r="14" spans="1:14" ht="20.25" x14ac:dyDescent="0.25">
      <c r="A14" s="11">
        <v>3</v>
      </c>
      <c r="B14" s="11">
        <v>402</v>
      </c>
      <c r="C14" s="11">
        <v>10</v>
      </c>
      <c r="D14" s="86" t="s">
        <v>172</v>
      </c>
      <c r="E14" s="90" t="s">
        <v>105</v>
      </c>
      <c r="F14" s="93">
        <v>2</v>
      </c>
      <c r="G14" s="93">
        <v>7</v>
      </c>
      <c r="H14" s="93">
        <v>13</v>
      </c>
      <c r="I14" s="93">
        <v>0</v>
      </c>
      <c r="J14" s="93">
        <v>22</v>
      </c>
      <c r="K14" s="93"/>
      <c r="L14" s="93">
        <f t="shared" si="0"/>
        <v>22</v>
      </c>
      <c r="M14" s="130"/>
      <c r="N14" s="197"/>
    </row>
    <row r="15" spans="1:14" ht="20.25" x14ac:dyDescent="0.25">
      <c r="A15" s="11">
        <v>4</v>
      </c>
      <c r="B15" s="11">
        <v>403</v>
      </c>
      <c r="C15" s="11">
        <v>10</v>
      </c>
      <c r="D15" s="106" t="s">
        <v>173</v>
      </c>
      <c r="E15" s="107" t="s">
        <v>90</v>
      </c>
      <c r="F15" s="93">
        <v>4</v>
      </c>
      <c r="G15" s="93">
        <v>4</v>
      </c>
      <c r="H15" s="93">
        <v>7</v>
      </c>
      <c r="I15" s="93">
        <v>0</v>
      </c>
      <c r="J15" s="93">
        <v>15</v>
      </c>
      <c r="K15" s="93"/>
      <c r="L15" s="93">
        <f t="shared" si="0"/>
        <v>15</v>
      </c>
      <c r="M15" s="130"/>
      <c r="N15" s="197"/>
    </row>
    <row r="16" spans="1:14" ht="20.25" x14ac:dyDescent="0.25">
      <c r="A16" s="11">
        <v>5</v>
      </c>
      <c r="B16" s="11">
        <v>404</v>
      </c>
      <c r="C16" s="11">
        <v>10</v>
      </c>
      <c r="D16" s="108" t="s">
        <v>174</v>
      </c>
      <c r="E16" s="109" t="s">
        <v>79</v>
      </c>
      <c r="F16" s="93">
        <v>5</v>
      </c>
      <c r="G16" s="93">
        <v>7</v>
      </c>
      <c r="H16" s="93">
        <v>17</v>
      </c>
      <c r="I16" s="93">
        <v>0</v>
      </c>
      <c r="J16" s="93">
        <v>29</v>
      </c>
      <c r="K16" s="93">
        <v>3</v>
      </c>
      <c r="L16" s="93">
        <f t="shared" si="0"/>
        <v>32</v>
      </c>
      <c r="M16" s="130"/>
      <c r="N16" s="197"/>
    </row>
    <row r="17" spans="1:14" ht="20.25" x14ac:dyDescent="0.25">
      <c r="A17" s="11">
        <v>6</v>
      </c>
      <c r="B17" s="11">
        <v>405</v>
      </c>
      <c r="C17" s="11">
        <v>10</v>
      </c>
      <c r="D17" s="110" t="s">
        <v>175</v>
      </c>
      <c r="E17" s="90" t="s">
        <v>109</v>
      </c>
      <c r="F17" s="93">
        <v>5</v>
      </c>
      <c r="G17" s="93">
        <v>6</v>
      </c>
      <c r="H17" s="93">
        <v>5</v>
      </c>
      <c r="I17" s="93">
        <v>0</v>
      </c>
      <c r="J17" s="93">
        <v>16</v>
      </c>
      <c r="K17" s="93"/>
      <c r="L17" s="93">
        <f t="shared" si="0"/>
        <v>16</v>
      </c>
      <c r="M17" s="130"/>
      <c r="N17" s="197"/>
    </row>
    <row r="18" spans="1:14" ht="31.5" x14ac:dyDescent="0.25">
      <c r="A18" s="11">
        <v>7</v>
      </c>
      <c r="B18" s="11">
        <v>406</v>
      </c>
      <c r="C18" s="11">
        <v>10</v>
      </c>
      <c r="D18" s="86" t="s">
        <v>176</v>
      </c>
      <c r="E18" s="90" t="s">
        <v>177</v>
      </c>
      <c r="F18" s="93">
        <v>5</v>
      </c>
      <c r="G18" s="93">
        <v>1</v>
      </c>
      <c r="H18" s="93">
        <v>3</v>
      </c>
      <c r="I18" s="93">
        <v>0</v>
      </c>
      <c r="J18" s="93">
        <v>9</v>
      </c>
      <c r="K18" s="93"/>
      <c r="L18" s="93">
        <f t="shared" si="0"/>
        <v>9</v>
      </c>
      <c r="M18" s="130"/>
      <c r="N18" s="197"/>
    </row>
    <row r="19" spans="1:14" ht="20.25" x14ac:dyDescent="0.25">
      <c r="A19" s="11">
        <v>8</v>
      </c>
      <c r="B19" s="11">
        <v>407</v>
      </c>
      <c r="C19" s="11">
        <v>10</v>
      </c>
      <c r="D19" s="86" t="s">
        <v>178</v>
      </c>
      <c r="E19" s="90" t="s">
        <v>145</v>
      </c>
      <c r="F19" s="93">
        <v>5</v>
      </c>
      <c r="G19" s="93">
        <v>7</v>
      </c>
      <c r="H19" s="93">
        <v>8</v>
      </c>
      <c r="I19" s="93">
        <v>0</v>
      </c>
      <c r="J19" s="93">
        <v>20</v>
      </c>
      <c r="K19" s="93"/>
      <c r="L19" s="93">
        <f t="shared" si="0"/>
        <v>20</v>
      </c>
      <c r="M19" s="130"/>
      <c r="N19" s="197"/>
    </row>
    <row r="20" spans="1:14" ht="15.75" x14ac:dyDescent="0.25">
      <c r="A20" s="97">
        <v>9</v>
      </c>
      <c r="B20" s="97">
        <v>408</v>
      </c>
      <c r="C20" s="97">
        <v>10</v>
      </c>
      <c r="D20" s="117" t="s">
        <v>179</v>
      </c>
      <c r="E20" s="118" t="s">
        <v>53</v>
      </c>
      <c r="F20" s="95">
        <v>4</v>
      </c>
      <c r="G20" s="95">
        <v>8</v>
      </c>
      <c r="H20" s="95">
        <v>15</v>
      </c>
      <c r="I20" s="95">
        <v>12</v>
      </c>
      <c r="J20" s="95">
        <v>39</v>
      </c>
      <c r="K20" s="95">
        <v>3</v>
      </c>
      <c r="L20" s="95">
        <f t="shared" si="0"/>
        <v>42</v>
      </c>
      <c r="M20" s="124" t="s">
        <v>218</v>
      </c>
      <c r="N20" s="197" t="s">
        <v>220</v>
      </c>
    </row>
    <row r="21" spans="1:14" ht="20.25" x14ac:dyDescent="0.25">
      <c r="A21" s="11">
        <v>10</v>
      </c>
      <c r="B21" s="11">
        <v>409</v>
      </c>
      <c r="C21" s="11">
        <v>10</v>
      </c>
      <c r="D21" s="84" t="s">
        <v>180</v>
      </c>
      <c r="E21" s="111" t="s">
        <v>130</v>
      </c>
      <c r="F21" s="93">
        <v>1</v>
      </c>
      <c r="G21" s="93">
        <v>5</v>
      </c>
      <c r="H21" s="93">
        <v>2</v>
      </c>
      <c r="I21" s="93">
        <v>0</v>
      </c>
      <c r="J21" s="93">
        <v>8</v>
      </c>
      <c r="K21" s="93"/>
      <c r="L21" s="93">
        <f t="shared" si="0"/>
        <v>8</v>
      </c>
      <c r="M21" s="130"/>
      <c r="N21" s="197"/>
    </row>
    <row r="22" spans="1:14" ht="15.75" x14ac:dyDescent="0.25">
      <c r="A22" s="97">
        <v>11</v>
      </c>
      <c r="B22" s="97">
        <v>410</v>
      </c>
      <c r="C22" s="97">
        <v>10</v>
      </c>
      <c r="D22" s="119" t="s">
        <v>181</v>
      </c>
      <c r="E22" s="120" t="s">
        <v>83</v>
      </c>
      <c r="F22" s="95">
        <v>6</v>
      </c>
      <c r="G22" s="95">
        <v>8</v>
      </c>
      <c r="H22" s="95">
        <v>20</v>
      </c>
      <c r="I22" s="95">
        <v>0</v>
      </c>
      <c r="J22" s="95">
        <v>34</v>
      </c>
      <c r="K22" s="95">
        <v>5</v>
      </c>
      <c r="L22" s="95">
        <f t="shared" si="0"/>
        <v>39</v>
      </c>
      <c r="M22" s="124" t="s">
        <v>219</v>
      </c>
      <c r="N22" s="197" t="s">
        <v>220</v>
      </c>
    </row>
    <row r="23" spans="1:14" ht="20.25" x14ac:dyDescent="0.25">
      <c r="A23" s="11">
        <v>12</v>
      </c>
      <c r="B23" s="11">
        <v>411</v>
      </c>
      <c r="C23" s="11">
        <v>10</v>
      </c>
      <c r="D23" s="112" t="s">
        <v>182</v>
      </c>
      <c r="E23" s="113" t="s">
        <v>77</v>
      </c>
      <c r="F23" s="93">
        <v>5</v>
      </c>
      <c r="G23" s="93">
        <v>7</v>
      </c>
      <c r="H23" s="93">
        <v>16</v>
      </c>
      <c r="I23" s="93">
        <v>0</v>
      </c>
      <c r="J23" s="93">
        <v>28</v>
      </c>
      <c r="K23" s="93"/>
      <c r="L23" s="93">
        <f t="shared" si="0"/>
        <v>28</v>
      </c>
      <c r="M23" s="130"/>
      <c r="N23" s="197"/>
    </row>
    <row r="24" spans="1:14" ht="20.25" x14ac:dyDescent="0.25">
      <c r="A24" s="11">
        <v>13</v>
      </c>
      <c r="B24" s="11">
        <v>412</v>
      </c>
      <c r="C24" s="11">
        <v>10</v>
      </c>
      <c r="D24" s="89" t="s">
        <v>183</v>
      </c>
      <c r="E24" s="113" t="s">
        <v>45</v>
      </c>
      <c r="F24" s="93">
        <v>4</v>
      </c>
      <c r="G24" s="93">
        <v>6</v>
      </c>
      <c r="H24" s="93">
        <v>7</v>
      </c>
      <c r="I24" s="93">
        <v>0</v>
      </c>
      <c r="J24" s="93">
        <v>37</v>
      </c>
      <c r="K24" s="93"/>
      <c r="L24" s="93">
        <f t="shared" si="0"/>
        <v>37</v>
      </c>
      <c r="M24" s="130"/>
      <c r="N24" s="197"/>
    </row>
    <row r="25" spans="1:14" ht="47.25" x14ac:dyDescent="0.25">
      <c r="A25" s="11">
        <v>14</v>
      </c>
      <c r="B25" s="11">
        <v>413</v>
      </c>
      <c r="C25" s="11">
        <v>10</v>
      </c>
      <c r="D25" s="88" t="s">
        <v>184</v>
      </c>
      <c r="E25" s="90" t="s">
        <v>73</v>
      </c>
      <c r="F25" s="93">
        <v>6</v>
      </c>
      <c r="G25" s="93">
        <v>8</v>
      </c>
      <c r="H25" s="93">
        <v>14</v>
      </c>
      <c r="I25" s="93">
        <v>0</v>
      </c>
      <c r="J25" s="93">
        <v>28</v>
      </c>
      <c r="K25" s="93"/>
      <c r="L25" s="93">
        <f t="shared" si="0"/>
        <v>28</v>
      </c>
      <c r="M25" s="130"/>
      <c r="N25" s="197"/>
    </row>
    <row r="26" spans="1:14" ht="20.25" x14ac:dyDescent="0.25">
      <c r="A26" s="11">
        <v>15</v>
      </c>
      <c r="B26" s="11">
        <v>414</v>
      </c>
      <c r="C26" s="11">
        <v>10</v>
      </c>
      <c r="D26" s="83" t="s">
        <v>185</v>
      </c>
      <c r="E26" s="90" t="s">
        <v>63</v>
      </c>
      <c r="F26" s="93">
        <v>6</v>
      </c>
      <c r="G26" s="93">
        <v>8</v>
      </c>
      <c r="H26" s="93">
        <v>7</v>
      </c>
      <c r="I26" s="93">
        <v>0</v>
      </c>
      <c r="J26" s="93">
        <v>21</v>
      </c>
      <c r="K26" s="93"/>
      <c r="L26" s="93">
        <f t="shared" si="0"/>
        <v>21</v>
      </c>
      <c r="M26" s="130"/>
      <c r="N26" s="197"/>
    </row>
    <row r="27" spans="1:14" ht="15.75" x14ac:dyDescent="0.25">
      <c r="A27" s="97">
        <v>16</v>
      </c>
      <c r="B27" s="97">
        <v>415</v>
      </c>
      <c r="C27" s="97">
        <v>10</v>
      </c>
      <c r="D27" s="119" t="s">
        <v>186</v>
      </c>
      <c r="E27" s="121" t="s">
        <v>49</v>
      </c>
      <c r="F27" s="95">
        <v>6</v>
      </c>
      <c r="G27" s="95">
        <v>7</v>
      </c>
      <c r="H27" s="95">
        <v>12</v>
      </c>
      <c r="I27" s="95">
        <v>12</v>
      </c>
      <c r="J27" s="95">
        <v>38</v>
      </c>
      <c r="K27" s="95">
        <v>5</v>
      </c>
      <c r="L27" s="95">
        <f t="shared" si="0"/>
        <v>43</v>
      </c>
      <c r="M27" s="124" t="s">
        <v>217</v>
      </c>
      <c r="N27" s="197" t="s">
        <v>221</v>
      </c>
    </row>
    <row r="28" spans="1:14" ht="20.25" x14ac:dyDescent="0.25">
      <c r="A28" s="11">
        <v>17</v>
      </c>
      <c r="B28" s="11">
        <v>416</v>
      </c>
      <c r="C28" s="11">
        <v>10</v>
      </c>
      <c r="D28" s="114" t="s">
        <v>187</v>
      </c>
      <c r="E28" s="109" t="s">
        <v>61</v>
      </c>
      <c r="F28" s="93">
        <v>1</v>
      </c>
      <c r="G28" s="93">
        <v>3</v>
      </c>
      <c r="H28" s="93">
        <v>4</v>
      </c>
      <c r="I28" s="93">
        <v>0</v>
      </c>
      <c r="J28" s="93">
        <v>8</v>
      </c>
      <c r="K28" s="93"/>
      <c r="L28" s="93">
        <f t="shared" si="0"/>
        <v>8</v>
      </c>
      <c r="M28" s="130"/>
      <c r="N28" s="197"/>
    </row>
    <row r="29" spans="1:14" ht="20.25" x14ac:dyDescent="0.25">
      <c r="A29" s="11">
        <v>18</v>
      </c>
      <c r="B29" s="11">
        <v>417</v>
      </c>
      <c r="C29" s="11">
        <v>10</v>
      </c>
      <c r="D29" s="85" t="s">
        <v>188</v>
      </c>
      <c r="E29" s="90" t="s">
        <v>189</v>
      </c>
      <c r="F29" s="93">
        <v>6</v>
      </c>
      <c r="G29" s="93">
        <v>8</v>
      </c>
      <c r="H29" s="93">
        <v>15</v>
      </c>
      <c r="I29" s="93">
        <v>0</v>
      </c>
      <c r="J29" s="93">
        <v>29</v>
      </c>
      <c r="K29" s="93">
        <v>4</v>
      </c>
      <c r="L29" s="93">
        <f t="shared" si="0"/>
        <v>33</v>
      </c>
      <c r="M29" s="130"/>
      <c r="N29" s="197"/>
    </row>
    <row r="30" spans="1:14" ht="20.25" x14ac:dyDescent="0.25">
      <c r="A30" s="11">
        <v>19</v>
      </c>
      <c r="B30" s="11">
        <v>418</v>
      </c>
      <c r="C30" s="11">
        <v>10</v>
      </c>
      <c r="D30" s="115" t="s">
        <v>190</v>
      </c>
      <c r="E30" s="90" t="s">
        <v>85</v>
      </c>
      <c r="F30" s="93">
        <v>6</v>
      </c>
      <c r="G30" s="93">
        <v>6</v>
      </c>
      <c r="H30" s="93">
        <v>16</v>
      </c>
      <c r="I30" s="93">
        <v>0</v>
      </c>
      <c r="J30" s="93">
        <v>28</v>
      </c>
      <c r="K30" s="93"/>
      <c r="L30" s="93">
        <f t="shared" si="0"/>
        <v>28</v>
      </c>
      <c r="M30" s="130"/>
      <c r="N30" s="197"/>
    </row>
    <row r="31" spans="1:14" ht="34.5" customHeight="1" x14ac:dyDescent="0.25">
      <c r="A31" s="13" t="s">
        <v>16</v>
      </c>
      <c r="E31" s="14"/>
    </row>
    <row r="32" spans="1:14" x14ac:dyDescent="0.25">
      <c r="A32" s="13" t="s">
        <v>17</v>
      </c>
      <c r="D32" s="15"/>
      <c r="E32" s="14"/>
    </row>
    <row r="33" spans="1:5" x14ac:dyDescent="0.25">
      <c r="A33" s="13" t="s">
        <v>18</v>
      </c>
      <c r="E33" s="14"/>
    </row>
    <row r="34" spans="1:5" x14ac:dyDescent="0.25">
      <c r="A34" s="13" t="s">
        <v>17</v>
      </c>
      <c r="E34" s="14"/>
    </row>
    <row r="35" spans="1:5" x14ac:dyDescent="0.25">
      <c r="A35" s="13" t="s">
        <v>19</v>
      </c>
      <c r="E35" s="14"/>
    </row>
    <row r="36" spans="1:5" x14ac:dyDescent="0.25">
      <c r="A36" s="13" t="s">
        <v>17</v>
      </c>
      <c r="E36" s="14"/>
    </row>
    <row r="37" spans="1:5" x14ac:dyDescent="0.25">
      <c r="A37" s="13" t="s">
        <v>19</v>
      </c>
      <c r="E37" s="14"/>
    </row>
    <row r="38" spans="1:5" x14ac:dyDescent="0.25">
      <c r="A38" s="13" t="s">
        <v>20</v>
      </c>
      <c r="E38" s="14"/>
    </row>
    <row r="39" spans="1:5" x14ac:dyDescent="0.25">
      <c r="A39" s="13" t="s">
        <v>19</v>
      </c>
      <c r="E39" s="14"/>
    </row>
    <row r="40" spans="1:5" x14ac:dyDescent="0.25">
      <c r="A40" s="13" t="s">
        <v>20</v>
      </c>
      <c r="E40" s="14"/>
    </row>
  </sheetData>
  <mergeCells count="10">
    <mergeCell ref="A1:M1"/>
    <mergeCell ref="L9:L11"/>
    <mergeCell ref="M9:M11"/>
    <mergeCell ref="A8:C8"/>
    <mergeCell ref="A9:A11"/>
    <mergeCell ref="B9:B11"/>
    <mergeCell ref="C9:C11"/>
    <mergeCell ref="D9:D11"/>
    <mergeCell ref="E9:E11"/>
    <mergeCell ref="F9:K10"/>
  </mergeCells>
  <pageMargins left="0.7" right="0.7" top="0.75" bottom="0.75" header="0.3" footer="0.3"/>
  <pageSetup paperSize="9" scale="6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3"/>
  <sheetViews>
    <sheetView tabSelected="1" topLeftCell="A10" zoomScale="78" workbookViewId="0">
      <selection activeCell="Y27" sqref="Y27"/>
    </sheetView>
  </sheetViews>
  <sheetFormatPr defaultRowHeight="15" x14ac:dyDescent="0.25"/>
  <cols>
    <col min="1" max="1" width="6.7109375" customWidth="1"/>
    <col min="4" max="4" width="30" customWidth="1"/>
    <col min="5" max="5" width="23.140625" customWidth="1"/>
    <col min="10" max="11" width="10.85546875" customWidth="1"/>
    <col min="13" max="13" width="14" customWidth="1"/>
  </cols>
  <sheetData>
    <row r="1" spans="1:14" ht="18.75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18.75" x14ac:dyDescent="0.25">
      <c r="A2" s="126" t="s">
        <v>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</row>
    <row r="4" spans="1:14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</row>
    <row r="5" spans="1:14" ht="15.75" x14ac:dyDescent="0.25">
      <c r="A5" s="4" t="s">
        <v>3</v>
      </c>
      <c r="B5" s="5"/>
      <c r="C5" s="5"/>
      <c r="D5" s="6" t="s">
        <v>222</v>
      </c>
      <c r="E5" s="2"/>
      <c r="F5" s="3"/>
      <c r="G5" s="3"/>
      <c r="H5" s="3"/>
      <c r="I5" s="3"/>
      <c r="J5" s="3"/>
      <c r="K5" s="3"/>
    </row>
    <row r="6" spans="1:14" ht="15.75" x14ac:dyDescent="0.25">
      <c r="A6" s="4" t="s">
        <v>4</v>
      </c>
      <c r="B6" s="5"/>
      <c r="C6" s="5" t="s">
        <v>5</v>
      </c>
      <c r="D6" s="7">
        <v>45250</v>
      </c>
      <c r="E6" s="2"/>
      <c r="F6" s="3"/>
      <c r="G6" s="3"/>
      <c r="H6" s="3"/>
      <c r="I6" s="3"/>
      <c r="J6" s="3"/>
      <c r="K6" s="3"/>
    </row>
    <row r="7" spans="1:14" ht="15.75" x14ac:dyDescent="0.25">
      <c r="A7" s="4" t="s">
        <v>6</v>
      </c>
      <c r="B7" s="5"/>
      <c r="C7" s="8"/>
      <c r="D7" s="6">
        <v>11</v>
      </c>
      <c r="E7" s="2"/>
      <c r="F7" s="3"/>
      <c r="G7" s="3"/>
      <c r="H7" s="3"/>
      <c r="I7" s="3"/>
      <c r="J7" s="3"/>
      <c r="K7" s="3"/>
    </row>
    <row r="8" spans="1:14" ht="15.75" x14ac:dyDescent="0.25">
      <c r="A8" s="188" t="s">
        <v>7</v>
      </c>
      <c r="B8" s="188"/>
      <c r="C8" s="188"/>
      <c r="D8" s="9"/>
      <c r="E8" s="2"/>
      <c r="F8" s="3"/>
      <c r="G8" s="3"/>
      <c r="H8" s="3"/>
      <c r="I8" s="3"/>
      <c r="J8" s="3"/>
      <c r="K8" s="3"/>
    </row>
    <row r="9" spans="1:14" x14ac:dyDescent="0.25">
      <c r="A9" s="184" t="s">
        <v>8</v>
      </c>
      <c r="B9" s="184" t="s">
        <v>9</v>
      </c>
      <c r="C9" s="184" t="s">
        <v>10</v>
      </c>
      <c r="D9" s="184" t="s">
        <v>11</v>
      </c>
      <c r="E9" s="184" t="s">
        <v>12</v>
      </c>
      <c r="F9" s="184"/>
      <c r="G9" s="184"/>
      <c r="H9" s="184"/>
      <c r="I9" s="184"/>
      <c r="J9" s="184"/>
      <c r="K9" s="184"/>
      <c r="L9" s="184" t="s">
        <v>14</v>
      </c>
      <c r="M9" s="184" t="s">
        <v>15</v>
      </c>
    </row>
    <row r="10" spans="1:14" x14ac:dyDescent="0.2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4" ht="30.75" customHeight="1" x14ac:dyDescent="0.25">
      <c r="A11" s="184"/>
      <c r="B11" s="184"/>
      <c r="C11" s="184"/>
      <c r="D11" s="184"/>
      <c r="E11" s="184"/>
      <c r="F11" s="10" t="s">
        <v>22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27</v>
      </c>
      <c r="L11" s="184"/>
      <c r="M11" s="184"/>
    </row>
    <row r="12" spans="1:14" x14ac:dyDescent="0.25">
      <c r="A12" s="176">
        <v>1</v>
      </c>
      <c r="B12" s="176">
        <v>500</v>
      </c>
      <c r="C12" s="176">
        <v>11</v>
      </c>
      <c r="D12" s="177" t="s">
        <v>191</v>
      </c>
      <c r="E12" s="178" t="s">
        <v>130</v>
      </c>
      <c r="F12" s="176">
        <v>6</v>
      </c>
      <c r="G12" s="176">
        <v>7</v>
      </c>
      <c r="H12" s="176">
        <v>18</v>
      </c>
      <c r="I12" s="176">
        <v>17</v>
      </c>
      <c r="J12" s="124">
        <f t="shared" ref="J12:J33" si="0">SUM(F12:I12)</f>
        <v>48</v>
      </c>
      <c r="K12" s="124">
        <v>5</v>
      </c>
      <c r="L12" s="124">
        <f>J12+K12</f>
        <v>53</v>
      </c>
      <c r="M12" s="124" t="s">
        <v>217</v>
      </c>
      <c r="N12" t="s">
        <v>220</v>
      </c>
    </row>
    <row r="13" spans="1:14" x14ac:dyDescent="0.25">
      <c r="A13" s="158">
        <v>2</v>
      </c>
      <c r="B13" s="158">
        <v>501</v>
      </c>
      <c r="C13" s="158">
        <v>11</v>
      </c>
      <c r="D13" s="159" t="s">
        <v>192</v>
      </c>
      <c r="E13" s="160" t="s">
        <v>42</v>
      </c>
      <c r="F13" s="158">
        <v>3</v>
      </c>
      <c r="G13" s="158">
        <v>5</v>
      </c>
      <c r="H13" s="158">
        <v>2</v>
      </c>
      <c r="I13" s="158">
        <v>0</v>
      </c>
      <c r="J13" s="128">
        <f t="shared" si="0"/>
        <v>10</v>
      </c>
      <c r="K13" s="128"/>
      <c r="L13" s="128">
        <f t="shared" ref="L13:L33" si="1">J13+K13</f>
        <v>10</v>
      </c>
      <c r="M13" s="128"/>
    </row>
    <row r="14" spans="1:14" x14ac:dyDescent="0.25">
      <c r="A14" s="158">
        <v>3</v>
      </c>
      <c r="B14" s="158">
        <v>502</v>
      </c>
      <c r="C14" s="158">
        <v>11</v>
      </c>
      <c r="D14" s="34" t="s">
        <v>193</v>
      </c>
      <c r="E14" s="161" t="s">
        <v>194</v>
      </c>
      <c r="F14" s="158">
        <v>2</v>
      </c>
      <c r="G14" s="158">
        <v>8</v>
      </c>
      <c r="H14" s="158">
        <v>12</v>
      </c>
      <c r="I14" s="158">
        <v>0</v>
      </c>
      <c r="J14" s="128">
        <f t="shared" si="0"/>
        <v>22</v>
      </c>
      <c r="K14" s="128"/>
      <c r="L14" s="128">
        <f t="shared" si="1"/>
        <v>22</v>
      </c>
      <c r="M14" s="128"/>
    </row>
    <row r="15" spans="1:14" x14ac:dyDescent="0.25">
      <c r="A15" s="176">
        <v>4</v>
      </c>
      <c r="B15" s="176">
        <v>503</v>
      </c>
      <c r="C15" s="176">
        <v>11</v>
      </c>
      <c r="D15" s="179" t="s">
        <v>195</v>
      </c>
      <c r="E15" s="180" t="s">
        <v>77</v>
      </c>
      <c r="F15" s="176">
        <v>6</v>
      </c>
      <c r="G15" s="176">
        <v>8</v>
      </c>
      <c r="H15" s="176">
        <v>19</v>
      </c>
      <c r="I15" s="176">
        <v>12</v>
      </c>
      <c r="J15" s="124">
        <f t="shared" si="0"/>
        <v>45</v>
      </c>
      <c r="K15" s="124"/>
      <c r="L15" s="124">
        <f t="shared" si="1"/>
        <v>45</v>
      </c>
      <c r="M15" s="124" t="s">
        <v>219</v>
      </c>
    </row>
    <row r="16" spans="1:14" x14ac:dyDescent="0.25">
      <c r="A16" s="158">
        <v>5</v>
      </c>
      <c r="B16" s="158">
        <v>504</v>
      </c>
      <c r="C16" s="158">
        <v>11</v>
      </c>
      <c r="D16" s="162" t="s">
        <v>196</v>
      </c>
      <c r="E16" s="161" t="s">
        <v>43</v>
      </c>
      <c r="F16" s="158">
        <v>6</v>
      </c>
      <c r="G16" s="158">
        <v>5</v>
      </c>
      <c r="H16" s="158">
        <v>13</v>
      </c>
      <c r="I16" s="158">
        <v>8</v>
      </c>
      <c r="J16" s="128">
        <f t="shared" si="0"/>
        <v>32</v>
      </c>
      <c r="K16" s="128"/>
      <c r="L16" s="128">
        <f t="shared" si="1"/>
        <v>32</v>
      </c>
      <c r="M16" s="128"/>
    </row>
    <row r="17" spans="1:14" x14ac:dyDescent="0.25">
      <c r="A17" s="176">
        <v>6</v>
      </c>
      <c r="B17" s="176">
        <v>505</v>
      </c>
      <c r="C17" s="176">
        <v>11</v>
      </c>
      <c r="D17" s="181" t="s">
        <v>197</v>
      </c>
      <c r="E17" s="180" t="s">
        <v>198</v>
      </c>
      <c r="F17" s="176">
        <v>6</v>
      </c>
      <c r="G17" s="176">
        <v>7</v>
      </c>
      <c r="H17" s="176">
        <v>22</v>
      </c>
      <c r="I17" s="176">
        <v>8</v>
      </c>
      <c r="J17" s="124">
        <f t="shared" si="0"/>
        <v>43</v>
      </c>
      <c r="K17" s="124">
        <v>3</v>
      </c>
      <c r="L17" s="124">
        <f t="shared" si="1"/>
        <v>46</v>
      </c>
      <c r="M17" s="124" t="s">
        <v>219</v>
      </c>
    </row>
    <row r="18" spans="1:14" x14ac:dyDescent="0.25">
      <c r="A18" s="158">
        <v>7</v>
      </c>
      <c r="B18" s="158">
        <v>506</v>
      </c>
      <c r="C18" s="158">
        <v>11</v>
      </c>
      <c r="D18" s="34" t="s">
        <v>199</v>
      </c>
      <c r="E18" s="161" t="s">
        <v>55</v>
      </c>
      <c r="F18" s="158">
        <v>6</v>
      </c>
      <c r="G18" s="158">
        <v>7</v>
      </c>
      <c r="H18" s="158">
        <v>19</v>
      </c>
      <c r="I18" s="158">
        <v>8</v>
      </c>
      <c r="J18" s="128">
        <f t="shared" si="0"/>
        <v>40</v>
      </c>
      <c r="K18" s="128">
        <v>2</v>
      </c>
      <c r="L18" s="128">
        <f t="shared" si="1"/>
        <v>42</v>
      </c>
      <c r="M18" s="128"/>
    </row>
    <row r="19" spans="1:14" x14ac:dyDescent="0.25">
      <c r="A19" s="158">
        <v>8</v>
      </c>
      <c r="B19" s="158">
        <v>507</v>
      </c>
      <c r="C19" s="158">
        <v>11</v>
      </c>
      <c r="D19" s="34" t="s">
        <v>200</v>
      </c>
      <c r="E19" s="161" t="s">
        <v>105</v>
      </c>
      <c r="F19" s="158">
        <v>2</v>
      </c>
      <c r="G19" s="158">
        <v>4</v>
      </c>
      <c r="H19" s="158">
        <v>9</v>
      </c>
      <c r="I19" s="158">
        <v>0</v>
      </c>
      <c r="J19" s="128">
        <f t="shared" si="0"/>
        <v>15</v>
      </c>
      <c r="K19" s="128"/>
      <c r="L19" s="128">
        <f t="shared" si="1"/>
        <v>15</v>
      </c>
      <c r="M19" s="128"/>
    </row>
    <row r="20" spans="1:14" x14ac:dyDescent="0.25">
      <c r="A20" s="158">
        <v>9</v>
      </c>
      <c r="B20" s="158">
        <v>508</v>
      </c>
      <c r="C20" s="158">
        <v>11</v>
      </c>
      <c r="D20" s="164" t="s">
        <v>201</v>
      </c>
      <c r="E20" s="165" t="s">
        <v>145</v>
      </c>
      <c r="F20" s="158">
        <v>5</v>
      </c>
      <c r="G20" s="158">
        <v>6</v>
      </c>
      <c r="H20" s="158">
        <v>9</v>
      </c>
      <c r="I20" s="158">
        <v>0</v>
      </c>
      <c r="J20" s="128">
        <f t="shared" si="0"/>
        <v>20</v>
      </c>
      <c r="K20" s="128"/>
      <c r="L20" s="128">
        <f t="shared" si="1"/>
        <v>20</v>
      </c>
      <c r="M20" s="128"/>
    </row>
    <row r="21" spans="1:14" x14ac:dyDescent="0.25">
      <c r="A21" s="158">
        <v>10</v>
      </c>
      <c r="B21" s="158">
        <v>509</v>
      </c>
      <c r="C21" s="158">
        <v>11</v>
      </c>
      <c r="D21" s="166" t="s">
        <v>202</v>
      </c>
      <c r="E21" s="161" t="s">
        <v>100</v>
      </c>
      <c r="F21" s="158">
        <v>5</v>
      </c>
      <c r="G21" s="158">
        <v>5</v>
      </c>
      <c r="H21" s="158">
        <v>6</v>
      </c>
      <c r="I21" s="158">
        <v>0</v>
      </c>
      <c r="J21" s="128">
        <f t="shared" si="0"/>
        <v>16</v>
      </c>
      <c r="K21" s="128">
        <v>2</v>
      </c>
      <c r="L21" s="128">
        <f t="shared" si="1"/>
        <v>18</v>
      </c>
      <c r="M21" s="128"/>
    </row>
    <row r="22" spans="1:14" x14ac:dyDescent="0.25">
      <c r="A22" s="158">
        <v>11</v>
      </c>
      <c r="B22" s="158">
        <v>510</v>
      </c>
      <c r="C22" s="158">
        <v>11</v>
      </c>
      <c r="D22" s="34" t="s">
        <v>203</v>
      </c>
      <c r="E22" s="161" t="s">
        <v>53</v>
      </c>
      <c r="F22" s="158">
        <v>6</v>
      </c>
      <c r="G22" s="158">
        <v>8</v>
      </c>
      <c r="H22" s="158">
        <v>15</v>
      </c>
      <c r="I22" s="158">
        <v>7</v>
      </c>
      <c r="J22" s="128">
        <f t="shared" si="0"/>
        <v>36</v>
      </c>
      <c r="K22" s="128">
        <v>3</v>
      </c>
      <c r="L22" s="128">
        <f t="shared" si="1"/>
        <v>39</v>
      </c>
      <c r="M22" s="128"/>
    </row>
    <row r="23" spans="1:14" ht="26.25" x14ac:dyDescent="0.25">
      <c r="A23" s="158">
        <v>12</v>
      </c>
      <c r="B23" s="158">
        <v>511</v>
      </c>
      <c r="C23" s="158">
        <v>11</v>
      </c>
      <c r="D23" s="167" t="s">
        <v>204</v>
      </c>
      <c r="E23" s="161" t="s">
        <v>73</v>
      </c>
      <c r="F23" s="158">
        <v>6</v>
      </c>
      <c r="G23" s="158">
        <v>8</v>
      </c>
      <c r="H23" s="158">
        <v>15</v>
      </c>
      <c r="I23" s="158">
        <v>5</v>
      </c>
      <c r="J23" s="128">
        <f t="shared" si="0"/>
        <v>34</v>
      </c>
      <c r="K23" s="128"/>
      <c r="L23" s="128">
        <f t="shared" si="1"/>
        <v>34</v>
      </c>
      <c r="M23" s="128"/>
    </row>
    <row r="24" spans="1:14" x14ac:dyDescent="0.25">
      <c r="A24" s="158">
        <v>13</v>
      </c>
      <c r="B24" s="158">
        <v>512</v>
      </c>
      <c r="C24" s="158">
        <v>11</v>
      </c>
      <c r="D24" s="163" t="s">
        <v>205</v>
      </c>
      <c r="E24" s="168" t="s">
        <v>51</v>
      </c>
      <c r="F24" s="158">
        <v>5</v>
      </c>
      <c r="G24" s="158">
        <v>4</v>
      </c>
      <c r="H24" s="158">
        <v>12</v>
      </c>
      <c r="I24" s="158">
        <v>0</v>
      </c>
      <c r="J24" s="128">
        <f t="shared" si="0"/>
        <v>21</v>
      </c>
      <c r="K24" s="128"/>
      <c r="L24" s="128">
        <f t="shared" si="1"/>
        <v>21</v>
      </c>
      <c r="M24" s="128"/>
    </row>
    <row r="25" spans="1:14" x14ac:dyDescent="0.25">
      <c r="A25" s="158">
        <v>14</v>
      </c>
      <c r="B25" s="158">
        <v>513</v>
      </c>
      <c r="C25" s="158">
        <v>11</v>
      </c>
      <c r="D25" s="34" t="s">
        <v>206</v>
      </c>
      <c r="E25" s="161" t="s">
        <v>57</v>
      </c>
      <c r="F25" s="158">
        <v>5</v>
      </c>
      <c r="G25" s="158">
        <v>3</v>
      </c>
      <c r="H25" s="158">
        <v>9</v>
      </c>
      <c r="I25" s="158">
        <v>0</v>
      </c>
      <c r="J25" s="128">
        <f t="shared" si="0"/>
        <v>17</v>
      </c>
      <c r="K25" s="128"/>
      <c r="L25" s="128">
        <f t="shared" si="1"/>
        <v>17</v>
      </c>
      <c r="M25" s="128"/>
    </row>
    <row r="26" spans="1:14" x14ac:dyDescent="0.25">
      <c r="A26" s="176">
        <v>15</v>
      </c>
      <c r="B26" s="176">
        <v>514</v>
      </c>
      <c r="C26" s="176">
        <v>11</v>
      </c>
      <c r="D26" s="125" t="s">
        <v>207</v>
      </c>
      <c r="E26" s="180" t="s">
        <v>81</v>
      </c>
      <c r="F26" s="176">
        <v>5</v>
      </c>
      <c r="G26" s="176">
        <v>7</v>
      </c>
      <c r="H26" s="176">
        <v>19</v>
      </c>
      <c r="I26" s="176">
        <v>8</v>
      </c>
      <c r="J26" s="124">
        <f t="shared" si="0"/>
        <v>39</v>
      </c>
      <c r="K26" s="124">
        <v>5</v>
      </c>
      <c r="L26" s="124">
        <f t="shared" si="1"/>
        <v>44</v>
      </c>
      <c r="M26" s="124" t="s">
        <v>219</v>
      </c>
    </row>
    <row r="27" spans="1:14" x14ac:dyDescent="0.25">
      <c r="A27" s="158">
        <v>16</v>
      </c>
      <c r="B27" s="158">
        <v>515</v>
      </c>
      <c r="C27" s="158">
        <v>11</v>
      </c>
      <c r="D27" s="169" t="s">
        <v>208</v>
      </c>
      <c r="E27" s="161" t="s">
        <v>103</v>
      </c>
      <c r="F27" s="158">
        <v>6</v>
      </c>
      <c r="G27" s="158">
        <v>8</v>
      </c>
      <c r="H27" s="158">
        <v>14</v>
      </c>
      <c r="I27" s="158">
        <v>9</v>
      </c>
      <c r="J27" s="128">
        <f t="shared" si="0"/>
        <v>37</v>
      </c>
      <c r="K27" s="128">
        <v>4</v>
      </c>
      <c r="L27" s="128">
        <f t="shared" si="1"/>
        <v>41</v>
      </c>
      <c r="M27" s="128"/>
    </row>
    <row r="28" spans="1:14" x14ac:dyDescent="0.25">
      <c r="A28" s="158">
        <v>17</v>
      </c>
      <c r="B28" s="158">
        <v>516</v>
      </c>
      <c r="C28" s="158">
        <v>11</v>
      </c>
      <c r="D28" s="164" t="s">
        <v>209</v>
      </c>
      <c r="E28" s="161" t="s">
        <v>113</v>
      </c>
      <c r="F28" s="158">
        <v>2</v>
      </c>
      <c r="G28" s="158">
        <v>1</v>
      </c>
      <c r="H28" s="158">
        <v>4</v>
      </c>
      <c r="I28" s="158">
        <v>0</v>
      </c>
      <c r="J28" s="128">
        <f t="shared" si="0"/>
        <v>7</v>
      </c>
      <c r="K28" s="128"/>
      <c r="L28" s="128">
        <f t="shared" si="1"/>
        <v>7</v>
      </c>
      <c r="M28" s="128"/>
    </row>
    <row r="29" spans="1:14" x14ac:dyDescent="0.25">
      <c r="A29" s="158">
        <v>18</v>
      </c>
      <c r="B29" s="158">
        <v>517</v>
      </c>
      <c r="C29" s="158">
        <v>11</v>
      </c>
      <c r="D29" s="170" t="s">
        <v>210</v>
      </c>
      <c r="E29" s="171" t="s">
        <v>38</v>
      </c>
      <c r="F29" s="158">
        <v>1</v>
      </c>
      <c r="G29" s="158">
        <v>7</v>
      </c>
      <c r="H29" s="158">
        <v>5</v>
      </c>
      <c r="I29" s="158">
        <v>0</v>
      </c>
      <c r="J29" s="128">
        <f t="shared" si="0"/>
        <v>13</v>
      </c>
      <c r="K29" s="128"/>
      <c r="L29" s="128">
        <f t="shared" si="1"/>
        <v>13</v>
      </c>
      <c r="M29" s="128"/>
    </row>
    <row r="30" spans="1:14" x14ac:dyDescent="0.25">
      <c r="A30" s="158">
        <v>19</v>
      </c>
      <c r="B30" s="158">
        <v>518</v>
      </c>
      <c r="C30" s="158">
        <v>11</v>
      </c>
      <c r="D30" s="172" t="s">
        <v>211</v>
      </c>
      <c r="E30" s="161" t="s">
        <v>49</v>
      </c>
      <c r="F30" s="158">
        <v>5</v>
      </c>
      <c r="G30" s="158">
        <v>6</v>
      </c>
      <c r="H30" s="158">
        <v>10</v>
      </c>
      <c r="I30" s="158">
        <v>5</v>
      </c>
      <c r="J30" s="128">
        <f t="shared" si="0"/>
        <v>26</v>
      </c>
      <c r="K30" s="128"/>
      <c r="L30" s="128">
        <f t="shared" si="1"/>
        <v>26</v>
      </c>
      <c r="M30" s="128"/>
    </row>
    <row r="31" spans="1:14" x14ac:dyDescent="0.25">
      <c r="A31" s="158">
        <v>20</v>
      </c>
      <c r="B31" s="158">
        <v>519</v>
      </c>
      <c r="C31" s="158">
        <v>11</v>
      </c>
      <c r="D31" s="173" t="s">
        <v>212</v>
      </c>
      <c r="E31" s="174" t="s">
        <v>36</v>
      </c>
      <c r="F31" s="158">
        <v>3</v>
      </c>
      <c r="G31" s="158">
        <v>3</v>
      </c>
      <c r="H31" s="158">
        <v>11</v>
      </c>
      <c r="I31" s="158">
        <v>0</v>
      </c>
      <c r="J31" s="128">
        <f t="shared" si="0"/>
        <v>17</v>
      </c>
      <c r="K31" s="128"/>
      <c r="L31" s="128">
        <f t="shared" si="1"/>
        <v>17</v>
      </c>
      <c r="M31" s="128"/>
    </row>
    <row r="32" spans="1:14" x14ac:dyDescent="0.25">
      <c r="A32" s="176">
        <v>21</v>
      </c>
      <c r="B32" s="176">
        <v>520</v>
      </c>
      <c r="C32" s="176">
        <v>11</v>
      </c>
      <c r="D32" s="182" t="s">
        <v>213</v>
      </c>
      <c r="E32" s="183" t="s">
        <v>83</v>
      </c>
      <c r="F32" s="176">
        <v>6</v>
      </c>
      <c r="G32" s="176">
        <v>8</v>
      </c>
      <c r="H32" s="176">
        <v>17</v>
      </c>
      <c r="I32" s="176">
        <v>17</v>
      </c>
      <c r="J32" s="124">
        <f t="shared" si="0"/>
        <v>48</v>
      </c>
      <c r="K32" s="124">
        <v>4</v>
      </c>
      <c r="L32" s="124">
        <f t="shared" si="1"/>
        <v>52</v>
      </c>
      <c r="M32" s="124" t="s">
        <v>218</v>
      </c>
      <c r="N32" t="s">
        <v>220</v>
      </c>
    </row>
    <row r="33" spans="1:13" x14ac:dyDescent="0.25">
      <c r="A33" s="158">
        <v>22</v>
      </c>
      <c r="B33" s="158">
        <v>521</v>
      </c>
      <c r="C33" s="158">
        <v>11</v>
      </c>
      <c r="D33" s="32" t="s">
        <v>214</v>
      </c>
      <c r="E33" s="175" t="s">
        <v>215</v>
      </c>
      <c r="F33" s="158">
        <v>2</v>
      </c>
      <c r="G33" s="158">
        <v>2</v>
      </c>
      <c r="H33" s="158">
        <v>4</v>
      </c>
      <c r="I33" s="158">
        <v>0</v>
      </c>
      <c r="J33" s="128">
        <f t="shared" si="0"/>
        <v>8</v>
      </c>
      <c r="K33" s="128"/>
      <c r="L33" s="128">
        <f t="shared" si="1"/>
        <v>8</v>
      </c>
      <c r="M33" s="128"/>
    </row>
    <row r="34" spans="1:13" ht="36.75" customHeight="1" x14ac:dyDescent="0.25">
      <c r="A34" s="13" t="s">
        <v>16</v>
      </c>
      <c r="E34" s="14"/>
    </row>
    <row r="35" spans="1:13" x14ac:dyDescent="0.25">
      <c r="A35" s="13" t="s">
        <v>17</v>
      </c>
      <c r="D35" s="15"/>
      <c r="E35" s="14"/>
    </row>
    <row r="36" spans="1:13" x14ac:dyDescent="0.25">
      <c r="A36" s="13" t="s">
        <v>18</v>
      </c>
      <c r="E36" s="14"/>
    </row>
    <row r="37" spans="1:13" x14ac:dyDescent="0.25">
      <c r="A37" s="13" t="s">
        <v>17</v>
      </c>
      <c r="E37" s="14"/>
    </row>
    <row r="38" spans="1:13" x14ac:dyDescent="0.25">
      <c r="A38" s="13" t="s">
        <v>19</v>
      </c>
      <c r="E38" s="14"/>
    </row>
    <row r="39" spans="1:13" x14ac:dyDescent="0.25">
      <c r="A39" s="13" t="s">
        <v>17</v>
      </c>
      <c r="E39" s="14"/>
    </row>
    <row r="40" spans="1:13" x14ac:dyDescent="0.25">
      <c r="A40" s="13" t="s">
        <v>19</v>
      </c>
      <c r="E40" s="14"/>
    </row>
    <row r="41" spans="1:13" x14ac:dyDescent="0.25">
      <c r="A41" s="13" t="s">
        <v>20</v>
      </c>
      <c r="E41" s="14"/>
    </row>
    <row r="42" spans="1:13" x14ac:dyDescent="0.25">
      <c r="A42" s="13" t="s">
        <v>19</v>
      </c>
      <c r="E42" s="14"/>
    </row>
    <row r="43" spans="1:13" x14ac:dyDescent="0.25">
      <c r="A43" s="13" t="s">
        <v>20</v>
      </c>
      <c r="E43" s="14"/>
    </row>
  </sheetData>
  <mergeCells count="10">
    <mergeCell ref="A1:M1"/>
    <mergeCell ref="L9:L11"/>
    <mergeCell ref="M9:M11"/>
    <mergeCell ref="A8:C8"/>
    <mergeCell ref="A9:A11"/>
    <mergeCell ref="B9:B11"/>
    <mergeCell ref="C9:C11"/>
    <mergeCell ref="D9:D11"/>
    <mergeCell ref="E9:E11"/>
    <mergeCell ref="F9:K10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2023-12-13T14:15:44Z</cp:lastPrinted>
  <dcterms:created xsi:type="dcterms:W3CDTF">2023-12-09T13:07:00Z</dcterms:created>
  <dcterms:modified xsi:type="dcterms:W3CDTF">2023-12-19T06:04:57Z</dcterms:modified>
</cp:coreProperties>
</file>